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defaultThemeVersion="166925"/>
  <mc:AlternateContent xmlns:mc="http://schemas.openxmlformats.org/markup-compatibility/2006">
    <mc:Choice Requires="x15">
      <x15ac:absPath xmlns:x15ac="http://schemas.microsoft.com/office/spreadsheetml/2010/11/ac" url="https://secretariadistritald-my.sharepoint.com/personal/yrosero_sdmujer_gov_co/Documents/Documentos/SDM/TERRITORIALIZACIÓN/2025 II Semestre/03. PIPC/PIPC/"/>
    </mc:Choice>
  </mc:AlternateContent>
  <xr:revisionPtr revIDLastSave="0" documentId="8_{A49D21A4-8728-4257-80E9-A83ED6425670}" xr6:coauthVersionLast="47" xr6:coauthVersionMax="47" xr10:uidLastSave="{00000000-0000-0000-0000-000000000000}"/>
  <bookViews>
    <workbookView xWindow="-120" yWindow="-120" windowWidth="29040" windowHeight="15720" firstSheet="2" activeTab="2" xr2:uid="{00000000-000D-0000-FFFF-FFFF00000000}"/>
  </bookViews>
  <sheets>
    <sheet name="Instrucciones" sheetId="4" r:id="rId1"/>
    <sheet name="Hoja2" sheetId="2" state="hidden" r:id="rId2"/>
    <sheet name="Estrategia" sheetId="1" r:id="rId3"/>
  </sheets>
  <externalReferences>
    <externalReference r:id="rId4"/>
    <externalReference r:id="rId5"/>
  </externalReferences>
  <definedNames>
    <definedName name="_xlnm._FilterDatabase" localSheetId="2" hidden="1">Estrategia!$A$4:$AW$27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1" l="1"/>
  <c r="AK13" i="1"/>
</calcChain>
</file>

<file path=xl/sharedStrings.xml><?xml version="1.0" encoding="utf-8"?>
<sst xmlns="http://schemas.openxmlformats.org/spreadsheetml/2006/main" count="629" uniqueCount="351">
  <si>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</si>
  <si>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</si>
  <si>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</si>
  <si>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</si>
  <si>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</si>
  <si>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</si>
  <si>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</si>
  <si>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b/>
        <sz val="11"/>
        <color theme="1"/>
        <rFont val="Arial"/>
        <family val="2"/>
      </rPr>
      <t xml:space="preserve">Identificación de la acción institucional para la participación de las ciudadanías: </t>
    </r>
    <r>
      <rPr>
        <sz val="11"/>
        <color theme="1"/>
        <rFont val="Arial"/>
        <family val="2"/>
      </rPr>
      <t>se refiere a la acción de la gestión institucional que la entidad contempla priorizar como una posible acción a realizarse involucrando la participación de los grupos de valor. Ejemplo: Proceso planeación y gestión / Proceso de participación y representación de las mujeres / Escuela política lidera par.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</si>
  <si>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</si>
  <si>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(Por favor si hay más de un grupo de valor relacionarlo, tener en cuenta los enfoques)</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</si>
  <si>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</si>
  <si>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</si>
  <si>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</si>
  <si>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</si>
  <si>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</si>
  <si>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</si>
  <si>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</si>
  <si>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</si>
  <si>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</si>
  <si>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Al ciudadano se le va a entregar información</t>
  </si>
  <si>
    <t>Al ciudadano se le va a consultar</t>
  </si>
  <si>
    <t>Virtual</t>
  </si>
  <si>
    <t>Al ciudadano se le va a permitir colaborar</t>
  </si>
  <si>
    <t xml:space="preserve">Presencial </t>
  </si>
  <si>
    <t xml:space="preserve">Al ciudadano se le va a permitir controlar y evaluar </t>
  </si>
  <si>
    <t>Modalidad dual</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</si>
  <si>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</si>
  <si>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</si>
  <si>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</si>
  <si>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</si>
  <si>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</si>
  <si>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</si>
  <si>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</si>
  <si>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</si>
  <si>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</si>
  <si>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</si>
  <si>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</si>
  <si>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</si>
  <si>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</si>
  <si>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</si>
  <si>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Programa de Transparencia y Ética Pública</t>
  </si>
  <si>
    <t>Plan Estratégico de Tecnologías de la Información y las Comunicaciones ­ PETI</t>
  </si>
  <si>
    <t>Plan/Estrategia de Gestión del Conocimiento y la Innovación</t>
  </si>
  <si>
    <t>Otro</t>
  </si>
  <si>
    <t>Talleres</t>
  </si>
  <si>
    <t xml:space="preserve">Recorridos </t>
  </si>
  <si>
    <t>Encuestas</t>
  </si>
  <si>
    <t>Mesas de trabajo</t>
  </si>
  <si>
    <t>Grupos focales</t>
  </si>
  <si>
    <t xml:space="preserve">Asamblea comunitaria </t>
  </si>
  <si>
    <t>Consulta de instrumentos</t>
  </si>
  <si>
    <t xml:space="preserve">Espacio de trabajo /presentación o actividad presencial / </t>
  </si>
  <si>
    <t>Acción o escenario virtual - TIC</t>
  </si>
  <si>
    <t>Foros</t>
  </si>
  <si>
    <t>Audiencias públicas</t>
  </si>
  <si>
    <t>Mesas técnicas y Mesas de trabajo locales</t>
  </si>
  <si>
    <t>Panel Ciudadano</t>
  </si>
  <si>
    <t>Foro ciudadano</t>
  </si>
  <si>
    <t>PROMOCION DE LA PARTICIPACION Y REPRESENTACION DE LAS MUJERES</t>
  </si>
  <si>
    <t>Código:  PPRM-FO-10</t>
  </si>
  <si>
    <t>Versión: 01</t>
  </si>
  <si>
    <t>FORMATO PLAN DE PARTICIPACIÓN CIUDADANA</t>
  </si>
  <si>
    <t>Fecha: 24/12/2025</t>
  </si>
  <si>
    <t>Momento</t>
  </si>
  <si>
    <t>Identificación de la acción institucional para la participación de las ciudadanías</t>
  </si>
  <si>
    <t xml:space="preserve">Instrumento de planeación asociado a la acción de gestión institucional
</t>
  </si>
  <si>
    <t>Grupo(s) de valor invitado(s)</t>
  </si>
  <si>
    <t>¿Entre los grupos de valor se incluye una instancia de participación formalmente constituida o informales? ¿Cuál (es)?</t>
  </si>
  <si>
    <t>Fase del ciclo de la gestión</t>
  </si>
  <si>
    <t>Alcance de la participación</t>
  </si>
  <si>
    <t>Acción participativa</t>
  </si>
  <si>
    <t>Objetivo de la acción participativa</t>
  </si>
  <si>
    <t>Metodología participativa que se usará</t>
  </si>
  <si>
    <t>Modalidad</t>
  </si>
  <si>
    <t>Lugar o espacio donde se realizará la actividad</t>
  </si>
  <si>
    <t>Indicador</t>
  </si>
  <si>
    <t>Meta</t>
  </si>
  <si>
    <t>Medio de verificación</t>
  </si>
  <si>
    <t>Resultado esperado con la acción participativa</t>
  </si>
  <si>
    <t xml:space="preserve">Fecha de realización de acción </t>
  </si>
  <si>
    <t>Dependencia responsable</t>
  </si>
  <si>
    <t>Correo de contacto del líder de la dependencia</t>
  </si>
  <si>
    <t xml:space="preserve">Observaciones </t>
  </si>
  <si>
    <t>I Trimestre</t>
  </si>
  <si>
    <t>II Trimestre</t>
  </si>
  <si>
    <t>III Trimestre</t>
  </si>
  <si>
    <t>IV Trimestre</t>
  </si>
  <si>
    <t>Diagnóstico participativo</t>
  </si>
  <si>
    <t>Formulación participativa</t>
  </si>
  <si>
    <t>Ejecución participativa</t>
  </si>
  <si>
    <t>Seguimiento y evaluación participativa</t>
  </si>
  <si>
    <t>Adultos mayores</t>
  </si>
  <si>
    <t>Mujeres rurales</t>
  </si>
  <si>
    <t>Juventudes</t>
  </si>
  <si>
    <t>Grupos étnicos (mencione el grupo o pueblo étnico)</t>
  </si>
  <si>
    <t>Gremios</t>
  </si>
  <si>
    <t>Otros</t>
  </si>
  <si>
    <t>Control social</t>
  </si>
  <si>
    <t>Rendición de cuentas</t>
  </si>
  <si>
    <t>Descripción</t>
  </si>
  <si>
    <t># de participantes</t>
  </si>
  <si>
    <t>% Avance</t>
  </si>
  <si>
    <t>Evidencia</t>
  </si>
  <si>
    <t>Seguimiento Lider de la política</t>
  </si>
  <si>
    <t xml:space="preserve">Acciones internas previas </t>
  </si>
  <si>
    <t>01. Caracterizar los grupos de valor institucionales con categorias y variables asociadas a la participación ciudadana en la gestión</t>
  </si>
  <si>
    <t>Subsecretaría Corporativa</t>
  </si>
  <si>
    <t>cmgarcias@sdmujer.gov.co</t>
  </si>
  <si>
    <t>De acuerdo con el procedimiento establecido, el ejercicio de caracterización se adelantará en el segundo semestre de la presente vigencia.</t>
  </si>
  <si>
    <t>NA</t>
  </si>
  <si>
    <t xml:space="preserve">No hay evidencias porque la actividad esta para ejecutarse en el II Semestre </t>
  </si>
  <si>
    <t>02. Capacitar el equipo de trabajo que gestione el proceso de planeación e implementación del PIPC.</t>
  </si>
  <si>
    <t>Dirección de Territorialización</t>
  </si>
  <si>
    <t>yrosero@sdmujer.gov.co</t>
  </si>
  <si>
    <t xml:space="preserve">Se participo en la capacitación realizada por la Función Pública sobre participación ciudadana y la Mesa de enlaces de la Entidad donde se recibe lineamientos sobre los planes del Decreto 612 al cual hace parte este Plan de Participación ciudadana. </t>
  </si>
  <si>
    <t>*Acta de la mesa de enlaces.
*Listado de asistencia de la capacitación de la función pública sobre participación ciudadana.</t>
  </si>
  <si>
    <t>Las evidencias pertinentes se encuentran debidamente cargadas</t>
  </si>
  <si>
    <t xml:space="preserve">Se realiza capacitación a los enlaces de las diferentes dependencias sobre el PIPC </t>
  </si>
  <si>
    <t>Acta de reunión de enlaces PIPC</t>
  </si>
  <si>
    <t>Acciones participativas</t>
  </si>
  <si>
    <t xml:space="preserve">01. Proceso de participación y representación de las mujeres </t>
  </si>
  <si>
    <t>X</t>
  </si>
  <si>
    <t>2 Instancias que priorice la SCPI para  realizar acompañamiento técnico en la transversalización de los enfoques de género, de derechos de las Mujeres y diferencial</t>
  </si>
  <si>
    <t>Fortalecer las capacidades ciudadanas de participación y control social de  las mujeres para el ejercicio del derecho a la participación en el Distrito</t>
  </si>
  <si>
    <t>Documentar el proceso de fortalecimiento y cualificación de las capacidades ciudadanas de las mujeres para el ejercicio del derecho a la participación en Bogotá</t>
  </si>
  <si>
    <r>
      <rPr>
        <sz val="11"/>
        <color rgb="FFFF0000"/>
        <rFont val="Calibri Light"/>
        <family val="2"/>
        <scheme val="major"/>
      </rPr>
      <t xml:space="preserve">
</t>
    </r>
    <r>
      <rPr>
        <sz val="11"/>
        <color rgb="FF000000"/>
        <rFont val="Calibri Light"/>
        <family val="2"/>
        <scheme val="major"/>
      </rPr>
      <t xml:space="preserve">La actividad se realizará en un sitio ya sea de la Secretaría Distrital de Mujer, de la administración Distrital o local o gestionado con el sector privado, que reúna las características técnicas y logísticas para su realización y en especial cuente con disponibilidad
</t>
    </r>
    <r>
      <rPr>
        <sz val="11"/>
        <color rgb="FFFF0000"/>
        <rFont val="Calibri Light"/>
        <family val="2"/>
        <scheme val="major"/>
      </rPr>
      <t xml:space="preserve">
</t>
    </r>
  </si>
  <si>
    <t># Informes semestrales realizados</t>
  </si>
  <si>
    <t>Documentos de informe que dan cuenta del proceso de fortalecimiento y cualificación a las capacidades de las mujeres</t>
  </si>
  <si>
    <t>01/02/2026 al 31/12/2026</t>
  </si>
  <si>
    <t>Subsecretaría del Cuidado y políticas de Igualdad</t>
  </si>
  <si>
    <t>jumartinezl@sdmujer.gov.co</t>
  </si>
  <si>
    <t>La Subsecretaría del Cuidado y Políticas de Igualdad (SCPI) de la Secretaría Distrital de la Mujer (SDMujer) brinda acompañamiento técnico a las Consejeras territoriales del sector mujeres, a las Consejeras representantes de organizaciones de personas cuidadoras y a la delegada del Consejo Consultivo de Mujeres de Bogotá ante el CTPD, en aras de garantizar la transversalización de los enfoques de derechos de las mujeres, de género y diferencial, en el marco del cumplimiento de la Política Pública de Mujeres y Equidad de Género (PPMyEG), además de ofrecer apoyo metodológico en la construcción y desarrollo de un plan de fortalecimiento de la instancia.
Desde la SCPI, se elaboró una propuesta de Plan de Trabajo 2026 para el acompañamiento al CTPD que comprende 4 acciones:
1. Fortalecimiento técnico a las Consejeras para el seguimiento a las metas relacionadas con sector mujeres en el Plan de Desarrollo Distrital “Bogotá camina segura” y el Plan de Ordenamiento Territorial.
2. Impulsar el acompañamiento a las mujeres que hacen parte del CTPD, en capacidades técnicas, habilidades relacionales y de cuidado.
3. Facilitar la apropiación de la Caja de Herramientas elaborada por la SDMujer para las consejeras del CTPD.
4. Articulación para realizar visitas a las Manzanas del Cuidado.
Desde el inicio del año 2026, la SDMujer ha comunicado su interés en mantener un relacionamiento sostenido con el CTPD, con el propósito de generar trabajo conjunto. En este marco, se promovió la realización de un primer encuentro entre la Subsecretaria del Cuidado y Políticas de Igualdad y la Presidencia del CTPD. Sin embargo, durante el primer trimestre, no fue posible concretar dicha reunión, debido a la ausencia de una respuesta formal y a reiterados cambios en las fechas propuestas.
Adicionalmente, el cambio en la mesa directiva del CTPD hace necesario reconfigurar los canales de comunicación e iniciar un nuevo proceso de contacto y articulación con la nueva Presidencia, gestión que será adelantada por la SDMujer en el siguiente trimestre. Lo anterior, con el fin de fortalecer la coordinación y garantizar la continuidad de las acciones de acompañamiento técnico previstas y los ajustes que al respecto se estimen.</t>
  </si>
  <si>
    <t>Informe de gestión CTPD primer trimestre 2026</t>
  </si>
  <si>
    <r>
      <rPr>
        <sz val="11"/>
        <color rgb="FF000000"/>
        <rFont val="Calibri"/>
        <scheme val="minor"/>
      </rPr>
      <t>* Revisión 1: Las evidencias se encuentran debidamente cargadas, sin embargo es necesario colocar el número de participantes. 
* Revisión 2:</t>
    </r>
    <r>
      <rPr>
        <sz val="11"/>
        <color rgb="FFFF0000"/>
        <rFont val="Calibri"/>
        <scheme val="minor"/>
      </rPr>
      <t xml:space="preserve"> </t>
    </r>
    <r>
      <rPr>
        <sz val="11"/>
        <color rgb="FF002060"/>
        <rFont val="Calibri"/>
        <scheme val="minor"/>
      </rPr>
      <t>Información incluida.</t>
    </r>
  </si>
  <si>
    <t>Para el periodo de reporte se realizaron las siguientes acciones:
Desde la Subsecretaria del Cuidado y Políticas de Igualdad, se estableció un diálogo con las Consjeras con el fin de proponerles dos (2) fechas para realizar un espacio de reunión presencial orientado a revisar la propuesta para el Plan de Trabajo 2026 y recibir retroalimentación a partir de las necesidades e intereses de las consejeras. Las fechas fueron 11 y el 15 de mayo, y las consejeras manifestaron su preferencia por la segunda opción.
Durante esta reunión que tuvo lugar el 15 de mayo se abordaron los siguientes temas:
I.	Balance de las acciones realizadas en el Plan de Trabajo 2025
II.	Presentación de la propuesta del Plan de Trabajo 2026, compuesta por las siguientes actividades: 
1.	Acompañamiento a las consejeras al seguimiento a las metas relacionadas con sector mujeres en el Plan de Desarrollo Distrital 2025 y el Plan de Ordenamiento Territorial.
2.	Fortalecimiento a las mujeres que hacen parte del CTPD, en capacidades técnicas, habilidades relacionales y sesiones de cuidado.
3.	Promover el uso de la Caja de Herramientas elaborada por la SDMujer para las consejeras del CTPD.
4.	Articulación para realizar las visitas a las Manzanas del Cuidado
III.	Estrategia de comunicaciones: esta propuesta se compone de dos acciones:
o	Difusión de piezas comunicativas
o	Compartir por el grupo de WhatsApp información de interés, invitaciones, boletines informativos.
IV.	Fortalecimiento a las consejeras: Esta propuesta se desarrollará de forma conjunta con el Consejo Consultivo de Mujeres de Bogotá como parte de la estrategia de fortalecimiento a las instancias priorizada por la Subsecretaria del Cuidado y Políticas de Igualdad. 
V.	Proceso de caracterización a las instancias, se les explica a las consejeras que actualmente se adelanta desde la Subsecretaría del Cuidado y Políticas de Igualdad. que tiene como objetivo profundizar en la caracterización de las organizaciones y lideresas que integran las instancias y espacios de participación que se acompañan y se espera su participación en el diligenciamiento del formulario de caracterización.</t>
  </si>
  <si>
    <t>Informe de gestión CTPD segundo trimestre 2026</t>
  </si>
  <si>
    <t xml:space="preserve">02. Proceso de participación y representación de las mujeres </t>
  </si>
  <si>
    <t>Consejo Consultivo de Mujeres (CCM)</t>
  </si>
  <si>
    <t>Realizar acciones de fortalecimiento para el funcionamiento del Consejo Consultivo de Mujeres (CCM) de Bogotá, en ejercicio de la secretaría técnica por la Subsecretaría del Cuidado y Políticas de Igualdad</t>
  </si>
  <si>
    <t xml:space="preserve">Realizar acompañamiento al Consejo Consultivo de Mujeres y seguimiento a los compromisos adquiridos por la Administración Distrital en la Plataforma Colibrí de la Veeduría Distrital </t>
  </si>
  <si>
    <t>La actividad se realizará en un sitio ya sea de la Secretaría Distrital de Mujer, de la administración Distrital o local o gestionado con el sector privado, que reúna las características técnicas y logísticas para su realización y en especial cuente con disponibilidad</t>
  </si>
  <si>
    <t xml:space="preserve"># Informes presentados </t>
  </si>
  <si>
    <t>Informe trimestral que dé cuenta del acompañamiento al Consejo Consultivo de Mujeres y seguimiento a compromisos plataforma Colibrí.</t>
  </si>
  <si>
    <t xml:space="preserve">Se realizaron dos (2) sesiones de la Mesa Coordinadora, los días 25 de febrero y el 25 de marzo de 2026. En enero no sesionó la Mesa Coordinadora, toda vez que no habían sido elegidas las 17 delegadas del Espacio Autónomo, con ocasión de la posesión adelantada el 18 de diciembre del año anterior (Resolución 418 de 2025). No obstante, se realizaron dos (2) sesiones de inducción y empalme con el pleno del Consejo orientadas a proporcionar la información necesaria para la organización interna del Espacio Autónomo y estructurar la agenda temática de 2026. A continuacion se relacionan las fechas y temas centrales:
• 28 de enero de 2026: jornada de introducción
• 30 de enero de 2026: jornada de empalme, con participación de Consejeras consultivas del período anterior. 
Igualmente, se adelantaron dos (2) sesiones del Espacio Autónomo con presencia de la Secretaría técnica de la SDMujer los días 11 y 13 de marzo, centradas en la construcción del plan de acción de 2026. La Secretaría Técnica entregó orientaciones generales sobre el formato y sobre las acciones del 2025, permitiendo elaborar el nuevo plan a partir de procesos estratégicos previos e integrar nuevas acciones. </t>
  </si>
  <si>
    <t>Informe de Gestión Consejo Consultivo de Mujeres Primer  trimestre de 2026
Informe de rendición permanente de cuentas al Consejo Consultivo de Mujeres</t>
  </si>
  <si>
    <t xml:space="preserve">1.	CONSEJO CONSULTIVO DE MUJERES DE BOGOTÁ - ESPACIO AUTÓNOMO (CCM-EA): Las principales acciones de este espacio se centran en su organización interna y en la puesta en marcha de su plan de acción, como se detalló en el ítem anterior.  
1.1. COMISIONES DE TRABAJO: se definieron (7) comisiones de trabajo permanentes, cuyas integrantes fueron elegidas en el primer trimestre de 2026. Algunas comisiones eligieron roles internos y elaboraron su propio plan de acción, basado en el plan de acción general de la instancia: 1.	Comisión de seguimiento al Plan de Desarrollo Distrital y a los Planes de Desarrollo Local. 2.	Comisión de seguimiento al Plan de Ordenamiento Territorial. 3.	Comisión de seguimiento a la Política Pública de Mujer y Equidad de Género, sus enfoques e instrumentos. 4. Comisión de seguimiento al Sistema Distrital del Cuidado. 5. Comisión de ética. 6. Comisión de comunicaciones. 7. Comisión de diversidad. 
Además, conformaron una comisión transitoria de revisión normativa la cual, durante el período de reporte, adelantó el análisis del marco normativo aplicable al Consejo Consultivo de Mujeres. 
2.	MESA COORDINADORA: Se adelantaron las tres sesiones ordinarias programadas. A continuación, se relacionan fechas y temas centrales. 
•	29 de abril: Diálogo con la Oficina Asesora Jurídica de la SDMujer sobre vacancias en el Espacio Autónomo y el mecanismo residual de elección.
•	27 de mayo: Presentación de la evaluación intermedia de la PPMYEG y seguimiento a los compromisos asumidos en el marco de las sesiones de la Mesa Coordinadora.
•	24 de junio: Trabajo en duplas para continuar la construcción de propuestas a presentar en el Espacio Ampliado.
CONSEJO CONSULTIVO DE MUJERES DE BOGOTÁ ESPACIO AMPLIADO (CCM-EA): como se informó, durante el trimestre en reporte el Espacio Ampliado no sesionó dado que las Consejeras Consultivas, posesionadas el 18 de diciembre de 2025, se encuentran en proceso de organización interna y en la construcción de las propuestas a presentar a los Sectores durante la sesión. No obstante, se prevé realizar el primer encuentro ordinario durante el tercer trimestre.
3.	SECRETARÍA TÉCNICA: En desarrollo de las funciones otorgadas por el artículo 24 del Decreto 364 de 2021 a la Subsecretaría del Cuidado y Políticas de Igualdad, como secretaría técnica del CCMB, se llevaron a cabo las siguientes actividades:
•	Programación de sesiones de la Mesa Coordinadora del CCMB.
•	Apoyo técnico al Espacio Autónomo, centrado en la construcción de propuestas a presentar a los Sectores del Distrito en el marco del Espacio Ampliado, en la preparación de reuniones específicas como es el caso de la reunión del 13 de abril con el Secretario de Gobierno y en el acompañamiento a la Comisión de Ética y Convivencia.
•	Gestión de diálogos entre el Espacio Autónomo y entidades distritales para la participación incidente, descritas en el seguimiento al plan de acción.
•	Comunicación de información relevante sobre los espacios de participación y la oferta institucional disponible.
•	Gestión de medidas logísticas para el funcionamiento de la instancia y la participación, entre las que se encuentra el servicio de interpretación en Lengua de Señas Colombiana y apoyos económicos mensuales para el transporte en el Sistema Transmilenio, otorgados bajo criterios de necesidad.
•	Cualificación para el fortalecimiento técnico de las Consejeras Consultivas:  La Secretaría Técnica del CCMB dio continuidad al proceso de fortalecimiento de la instancia mediante la implementación del plan formativo diseñado a partir de las necesidades identificadas en el proceso de caracterización realizado durante el primer trimestre. Las acciones desarrolladas estuvieron orientadas a fortalecer las capacidades técnicas, conceptuales y de incidencia de las consejeras consultivas, promoviendo el reconocimiento de herramientas para el ejercicio de su rol, la apropiación de la Política Pública de Mujeres y Equidad de Género y la incorporación de enfoques diferenciales en el desarrollo de sus funciones.
Durante el mes de junio se avanzó en la elaboración de la primera versión de la exposición de motivos del proyecto de decreto, documento en el que se consolidaron los antecedentes, la justificación técnica y jurídica y los principales argumentos que sustentan la necesidad de actualizar el marco normativo vigente. 
</t>
  </si>
  <si>
    <t>*Informe de Gestión Consejo Consultivo de Mujeres segundo  trimestre de 2026
*Informe de rendición permanente de cuentas al Consejo Consultivo de Mujeres</t>
  </si>
  <si>
    <t xml:space="preserve">03. Proceso de participación y representación de las mujeres </t>
  </si>
  <si>
    <t>Submesa para la garantía y seguimiento de los derechos de las mujeres, diversidades, disidencias sexuales y de género del Decreto 053 de 2023</t>
  </si>
  <si>
    <t>Realizar acompañamiento técnico Submesa para la garantía y seguimiento de los derechos de las mujeres, diversidades, disidencias sexuales y de género del Decreto 053 de 2023</t>
  </si>
  <si>
    <t>Brindar asistencia técnica en herramientas para la transversalización de los enfoques de género, de derechos de las mujeres y diferencial, para el fortalecimiento de capacidades de las organizaciones defensoras de derechos humanos que hacen parte de la Submesa (Decreto 053 de 2023)</t>
  </si>
  <si>
    <t xml:space="preserve"># Informes de asistencia técnica realizados </t>
  </si>
  <si>
    <r>
      <t>Informes</t>
    </r>
    <r>
      <rPr>
        <sz val="11"/>
        <rFont val="Calibri Light"/>
        <family val="2"/>
      </rPr>
      <t xml:space="preserve"> trimestrales </t>
    </r>
    <r>
      <rPr>
        <sz val="11"/>
        <color rgb="FF000000"/>
        <rFont val="Calibri Light"/>
        <family val="2"/>
      </rPr>
      <t xml:space="preserve">del acompañamiento brindado </t>
    </r>
  </si>
  <si>
    <t xml:space="preserve"> </t>
  </si>
  <si>
    <t>Durante el primer trimestre de 2026, la SDMujer, a través de la Subsecretaría del Cuidado y Políticas de Igualdad, consolidó su rol de acompañamiento técnico en el marco del PMU, procurando la incorporación del enfoque de género y de derechos humanos de las mujeres en el desarrollo de las movilizaciones sociales. Su participación en los espacios de coordinación previos, recorridos territoriales y seguimiento durante las jornadas del 21F, 7M y 15M permitió fortalecer la articulación interinstitucional, anticipar posibles escenarios de tensión y conflictividad, y promover condiciones adecuadas para el ejercicio del derecho a la protesta pacífica de las mujeres. Las movilizaciones distritales que acompañó la SDMujer fueron: 
Conmemoración de los cuatro años de la Sentencia que despenalizó el aborto hasta la semana 24 de gestación, realizada el 21 de febrero.
Conmemoraciones por el Día Internacional de los Derechos de las Mujeres, realizadas los días 7 y 15 de marzo. En correspondencia, se participó en las reuniones previas de alistamiento con las organizaciones convocantes, en recorridos previos institucionales para el reconocimiento de los puntos y durante las jornadas de movilización los aportes estuvieron orientados a acompañar, facilitar la logística y garantizar los derechos de las mujeres en terreno y desde el PMU de manera permanente. Se brindaron recomendaciones en los PMU sobre el contexto de las manifestaciones, con el fin de orientar la toma de decisiones por parte de las autoridades competentes desde el enfoque de género y de derechos humanos de las mujeres en sus diferencias y diversidades.</t>
  </si>
  <si>
    <t>N/A</t>
  </si>
  <si>
    <t>Informe de Gestión de la Submesa (DUS 642 de 2025) primer trimestre de 2026</t>
  </si>
  <si>
    <t xml:space="preserve">Durante los meses de abril a junio de 2026 se acompañaron los siguientes espacios de la Submesa:
-	Se participó de dos (2) sesiones extraordinarias de la Submesa para la garantía y seguimiento de los derechos de las mujeres, diversidades, disidencias sexuales y de género. Los dos espacios fueron para la verificación de las acciones preparatorias de la Marcha del Sur, la Marcha Distrital LGBTI y Yo Marcho Trans NB, enmarcadas en las conmemoraciones de los sectores sociales LGBTI.
-	Dentro de las acciones preparatorias realizadas por la Subsecretaría del Cuidado y Políticas de Igualdad de la SDMujer, se desarrollaron tres (3) jornadas informativas sobre el Decreto 053 de 2023 (compiladas en el Decreto 642 de 2025), sobre las garantías a la manifestación ciudadana, en articulación con la Dirección de Derechos Humanos de la Secretaría Distrital de Gobierno. En estos espacios también se presentaron las líneas de actuación que tiene la SDMujer en relación con su misionalidad.
-	Se realizaron dos (2) mesas técnicas para la recolección de información por parte de las entidades que hacen parte de la Submesa de Género. La primera mesa fue sobre mujeres y sectores sociales LGBTI donde se contó con la participación de delegadas de la Dirección de Eliminación de Violencias contra las Mujeres y Acceso a la Justicia y la Dirección de Enfoque Diferencial por parte de la SDMujer y delegadas de la Dirección de Diversidad Sexual de la Secretaría Distrital de Planeación. La segunda mesa fue sobre la denuncia, donde se contó con la participación de un delegado de la Fiscalía y diferentes dependencias de la Policía.
-	Se realizaron dos (2) espacios de reunión para la construcción del “Protocolo distrital para la prevención, atención y registro de las violencias contra las mujeres, violencias basadas en género y violencias por discriminación en el marco de la manifestación pública y pacífica en Bogotá”, en ellas se avanzó en la consolidación de la información recolectada de las mesas técnicas, estructura del documento y definición de la ruta de atención.
-	Se participó en dos (2) Mesas de Coordinación y Seguimiento en sesión ordinaria y extraordinaria en el marco del Decreto 642 de 2025. La primera correspondió al primer reporte trimestral del 2026, donde se presentó un balance de las manifestaciones, motivos, poblaciones, convocantes, intervenciones, entre otros datos.
-	Se acompañaron veintidós (22) espacios de Puesto de Mando Unificado (PMU) en modalidad mixta, presencial y virtual, donde la Secretaría de la Mujer estuvo en disposición de recibir y direccionar casos de abuso o violencias basadas en género en el marco de la protesta social y la manifestación pública de acuerdo con la oferta de la entidad. 
Por parte de la SDMujer se contó con acompañamiento en terreno en las siguientes movilizaciones:
o	2 de abril – “Marcha contra la religión”: Se acompaño con 4 profesionales en terreno, 2 de ellas en conexión simultanea con PMU.
o	17 de mayo – “Día Internacional contra la Homofobia, la Transfobia y la Bifobia”: Se acompaño con 2 profesionales y la Subsecretaria del Cuidado y Políticas de Igualdad Juliana Martínez Londoño en PMU.
o	14 de junio – “Marcha del Sur”: Se acompaño con 5 profesionales en terreno y 2 en PMU.
o	28 de junio – “Marcha Distrital LGBTI”: Se acompaño con 5 profesionales en terreno y 2 en PMU. En este punto se presentó una situación de agresión a una de las gestoras de Alcaldía Local por un intento de afectación al monumento ubicado en la Plaza de Bolívar, por tal motivo no se identifica como una VBG.
Las manifestaciones que se desarrollaron durante este periodo de abril a junio se dieron desde la articulación con las instituciones que hacen parte del Decreto 642 de 2025 y no se realizo activación de la Ruta Única de atención a mujeres en sus diferencias y diversidades que posiblemente fueran víctimas de violencia o estuvieran en riesgo de feminicidio en los espacios de manifestación pública y protesta social pacífica.
</t>
  </si>
  <si>
    <t>Informe de Gestión de la Submesa (DUS 642 de 2025) segundo trimestre de 2026</t>
  </si>
  <si>
    <t>04. Comunicación Estratégica</t>
  </si>
  <si>
    <t>N.A.</t>
  </si>
  <si>
    <t>Análisis de las métricas de las estrategias digitales (redes sociales) de la SDMujer, acceso y difusión de la información.</t>
  </si>
  <si>
    <t>Analizar el alcance de los medios y estrategias digitales de información de la SDMujer</t>
  </si>
  <si>
    <t>Facebook, Twitter, Tik Tok e Instagram institucionales</t>
  </si>
  <si>
    <t>Cantidad de informes / Análisis de métricas realizados</t>
  </si>
  <si>
    <t xml:space="preserve">Informes semestrales sobre el alcance e impacto de las estrategias digitales de información de la SDMujer </t>
  </si>
  <si>
    <t>01/01/2026 al 31/12/2026</t>
  </si>
  <si>
    <t>Comunicaciones</t>
  </si>
  <si>
    <t xml:space="preserve">LIDER DEPENDENCIA: acanizalez@sdmujer.gov.co ENLACE: jarocha@sdmujer.gov.co </t>
  </si>
  <si>
    <t>Entre enero y marzo de 2026 a través de redes sociales de la SDMujer se realizó la difusión y divulgación de los servicios e información de interés de acuerdo con la misionalidad de la entidad. En donde se ha logrado 879 nuevos seguidores en X, 2.975 nuevos seguidores en IG, 292 nuevos seguidores en Facebook, 1.286 nuevos seguidores en LinkedIn, 199 nuevos seguidores en TikTok y 42 nuevos suscriptores en Youtube, obteniendo llegar a nuevos y diversos públicos de la ciudadanía.</t>
  </si>
  <si>
    <t>Metricas</t>
  </si>
  <si>
    <t>Entre abril y junio de 2026 a través de redes sociales de la SDMujer se realizó la difusión y divulgación de los servicios e información de interés de acuerdo con la misionalidad de la entidad. En donde se ha logrado (53) nuevos seguidores en X, 3.705  nuevos seguidores en IG, 110 nuevos seguidores en Facebook, 1.120  nuevos seguidores en LinkedIn, 295  nuevos seguidores en TikTok y 45  nuevos suscriptores en Youtube, obteniendo llegar a nuevos y diversos públicos de la ciudadanía.</t>
  </si>
  <si>
    <t xml:space="preserve">Metricas </t>
  </si>
  <si>
    <t xml:space="preserve">05. Planeación y gestión </t>
  </si>
  <si>
    <t>Habilidades y uso seguro de los medios digitales en la cotidianidad para el fortalecimiento de la participación social y política de las mujeres</t>
  </si>
  <si>
    <t xml:space="preserve">Promover tertulias y/o conversatorios con las mujeres sobre el uso seguro de los medios digitales para empoderar a las mujeres y fomentar su participación activa en diferentes espacios sociales y políticos. </t>
  </si>
  <si>
    <t xml:space="preserve">Transmisión a través de la plataforma Teams desde los Centros de inclusion digital, en las Casas de Igualdad de Oportunidades para las Mujeres - CIOM - Casa de Todas </t>
  </si>
  <si>
    <t>Número de tertulias y/o conversatorios con las mujeres implementadas</t>
  </si>
  <si>
    <t xml:space="preserve">Documentos memorias de las tertulias, consultas o encuestas cuando apliquen, listados de asistencia </t>
  </si>
  <si>
    <t>Dirección de Gestión del Conocimiento</t>
  </si>
  <si>
    <t>aburitica@sdmujer.gov.co
carodriguez@sdmujer.gov.co
cdiaz@sdmujer.gov.co</t>
  </si>
  <si>
    <t xml:space="preserve">Para el primer trimestre del año (enero-marzo) desde la Dirección de Gestión de Conocimiento, se relacionan las siguientes acciones:
a. Durante el mes de febrero se realizó una camapaña de espectativa del tertuliadero, la cual consistió en rotar por las redes de la entidad una pieza de relanzamiento del Tertuliadero con las 9 temáticas que se abordarán durante el año.
b. Se desarrollo el primer encuentro (10% de lo programado) a través del espacio virtual Mujeres Tertuliando orientado a las mujeres del distrito de los cuales se realizó un proceso de difusión a través de redes sociales, grupos de trabajo entre otros. Los encuentros virtuales tuvieron como eje temático:
1) Hablemos de Autonomía Económica e Igualdad  (Fecha: 18/03/2025 - 150 participantes)
Espacio que permitió abordar la importancia de la autonomia ecómica en la vida de las mujeres. Varias mujeres participaron compartiendo decisiones clave en sus vidas, frente a formación personal, vínculos familiares y emocionales. Relataron cómo algunas de sus decisiones estuvieron marcadas por dificultades al no depender completamente de ellas, especialmente cuando las decisiones dependían de la dinámica familiar o de la falta de recursos, aunque muchas también expresaron cómo, con apoyo de redes cercanas, lograron cambios positivos en su curso de vida. Se hizo énfasis en la importancia de fortalecer la educación financiera, desarrollar habilidades para generar ingresos, estar informadas sobre la independencia económica y aprovechar las herramientas tecnológicas para acceder a nuevas oportunidades. </t>
  </si>
  <si>
    <t>1. Pieza Campaña de expectativa
2. Informe de Asistencia_Marzo
3. Pieza Comunicativa_Marzo
4. Relatoria_Marzo
5. PPT_Marzo</t>
  </si>
  <si>
    <t>* Revisión 1: Las evidencias pertinentes se encuentran debidamente cargadas, sin embargo verificar el número de participantes ya que en el listado de asistencia refleja un # de 150 asistentes. 
* Revisión 2: Se realiza ajuste.</t>
  </si>
  <si>
    <r>
      <rPr>
        <sz val="11"/>
        <color rgb="FF000000"/>
        <rFont val="Calibri"/>
      </rPr>
      <t>Para el segundo trimestre del año (abril-junio) desde la Dirección de Gestión de Conocimiento, se relacionan las siguientes acciones:
a. Se desarrollaron 3 encuentros (44% de lo programado) a través del espacio virtual Mujeres Tertuliando, orientado a las mujeres del distrito, los cuales se difundieron a través de redes sociales, grupos de trabajo entre otros. Los encuentros virtuales tuvieron como ejes temático:
1) Ciclo de Vida: Mujeres que evolucionan  (Fecha: 15/04/2026 - 155*</t>
    </r>
    <r>
      <rPr>
        <sz val="11"/>
        <color rgb="FFFF0000"/>
        <rFont val="Calibri"/>
      </rPr>
      <t xml:space="preserve"> </t>
    </r>
    <r>
      <rPr>
        <sz val="11"/>
        <color rgb="FF000000"/>
        <rFont val="Calibri"/>
      </rPr>
      <t xml:space="preserve">participantes)
2) Mujeres Transformando el Cuidado (Fecha:  20/05/2026 - 125* participantes)
3) Riesgos y violencias digitales hacia las mujeres (Fecha: 17/06/2026 - 77* participantes)
Las tres sesiones de Mujeres Tertuliando generaron un impacto positivo al fortalecer espacios de diálogo, reconocimiento y aprendizaje entre mujeres, donde las participantes pudieron compartir experiencias relacionadas con su ciclo de vida, las labores de cuidado y los desafíos que enfrentan en los entornos digitales. Estos encuentros promovieron la reflexión sobre las desigualdades de género, el reconocimiento de sus capacidades y saberes, así como la importancia de construir redes de apoyo y solidaridad para afrontar situaciones comunes desde una perspectiva colectiva.
De manera transversal, las sesiones contribuyeron al fortalecimiento de la autonomía de las mujeres mediante la promoción del autocuidado, la corresponsabilidad en el cuidado, la apropiación de herramientas tecnológicas y la prevención de las violencias digitales. Asimismo, permitieron incrementar la confianza, la participación y el ejercicio de sus derechos, generando mayores capacidades para tomar decisiones informadas, acceder a oportunidades de formación y desenvolverse con mayor seguridad tanto en su vida cotidiana como en los entornos digitales.
*Nota: Es de precisar que el número de participantes reportado corresponde a la depuración del listado de asistencia, de la cual no se tienen en cuenta las personas pertenecientes a la entidad y se cuenta una sola vez a la participante. </t>
    </r>
  </si>
  <si>
    <t>1. Informe de Asistencia_Abril-Mayo-Junio
3. Pieza Comunicativa_Abril-Mayo-Junio
4. Relatoria_Abril-Mayo-Junio
5. PPT_Abril-Mayo-Junio</t>
  </si>
  <si>
    <t xml:space="preserve">06. Planeación y gestión </t>
  </si>
  <si>
    <t>Recoger las percepciones, intereses y sugerencias de las mujeres, con el fin de orientar la planificación de tertulias y conversatorios sobre el uso seguro de los medios digitales y el reconocimiento de sus derechos, promoviendo su empoderamiento y participación activa en diversos espacios.”</t>
  </si>
  <si>
    <t>Informes / Análisis de métricas realizadas</t>
  </si>
  <si>
    <t xml:space="preserve">Encuestas aplicadas y documentos de análisis de las encuestas </t>
  </si>
  <si>
    <t>01/01/2026 al 30/03/2026</t>
  </si>
  <si>
    <t xml:space="preserve">En el primer trimestre se realizó un sondeo con 331 respuestas de donde se seleccionaron las temáticas que se abordarán en los 9 espacios de Mujeres Tertuliando que se realizarán en el 2026, usando como metodología el análisis de los sondeos realizados durante el 2025 en los tertuliaderos. </t>
  </si>
  <si>
    <t>1. Análisis de métricas 2026
2. Métricas 2026
3. Pieza comunicativa con temáticas</t>
  </si>
  <si>
    <t>De acuerdo con la programación, esta acción se cumplió en un 100% en el primer trimestre</t>
  </si>
  <si>
    <t>No hay evidencias toda vez que esta actividad ya tuvo su cumplimiento al 100% en el I Trimestre</t>
  </si>
  <si>
    <t xml:space="preserve">07. Planeación y gestión </t>
  </si>
  <si>
    <t>Realizar diálogos Ciudadanos</t>
  </si>
  <si>
    <t>Realizar un espacio de diálogo que permita conocer las recomendaciones, inquietudes y propuestas de la ciudadanía con el fin de generar acciones de mejora en la SDMujer.</t>
  </si>
  <si>
    <t>Por definir de acuerdo con la estrategia de rendición de cuentas del 2026</t>
  </si>
  <si>
    <t>Número de Diálogos ciudadanos realizados</t>
  </si>
  <si>
    <t>Informe de sistematización del diálogo ciudadano realizado</t>
  </si>
  <si>
    <t xml:space="preserve">Oficina Asesora de Planeación, en coordinación con otras dependencias </t>
  </si>
  <si>
    <t>yprojas@sdmujer.gov.co</t>
  </si>
  <si>
    <t>Se llevarán a cabo dentro de los tiempos establecidos para la vigencia 2026, correspondientes al segundo, tercer y cuarto trimestre del año, según las fechas definidas para los Diálogos Ciudadanos por las dependencias responsables.</t>
  </si>
  <si>
    <t>No hay evidencias porque la actividad esta para ejecutarse en el II Semestre.</t>
  </si>
  <si>
    <t>En cumplimiento de los lineamientos establecidos por la Veeduría Distrital en la Circular 001 de 2026, se programó la realización del Diálogo Ciudadano "Mujeres Migrantes y Refugiadas", liderado por la Dirección de Enfoque Diferencial (DED), para el 27 de junio de 2026, como un espacio de participación ciudadana. No obstante, la actividad debió ser reprogramada debido a la emergencia humanitaria presentada en Venezuela, situación que impactó de manera directa a un número significativo de las participantes convocadas, quienes manifestaron dificultades para asistir al evento por atender circunstancias familiares y humanitarias derivadas de dicha contingencia. En consecuencia, y con el fin de garantizar un ejercicio de participación amplio, representativo y efectivo, la Secretaría Distrital de la Mujer decidió aplazar la jornada, en atención a criterios de oportunidad, pertinencia y calidad de los procesos de participación ciudadana. La nueva fecha será definida e informada una vez se cuente con las condiciones adecuadas para el desarrollo del diálogo.</t>
  </si>
  <si>
    <t xml:space="preserve">•	Pieza de invitación socializando el Diálogo Ciudadano “Mujeres Migrantes y Refugiadas”.
•	Registro de socialización de pieza de invitación y reprogramación Diálogo Ciudadano “Mujeres Migrantes y Refugiadas”, programado para el sábado 27 de junio de 2026.
•	Invitación Veeduría Diálogo Ciudadano “Mujeres Migrantes y Refugiadas”.
•	Reprogramación Veeduría Diálogo Ciudadano “Mujeres Migrantes y Refugiadas”.
</t>
  </si>
  <si>
    <t>Las evidencias pertinentes se encuentran debidamente cargadas, sin embargo por la explicación de la dependencia no hay avance de la actividad.</t>
  </si>
  <si>
    <t xml:space="preserve">08. Planeación y gestión </t>
  </si>
  <si>
    <t>Realizar audiencia Pública de Rendición de Cuentas</t>
  </si>
  <si>
    <t>Infor­mar a los grupos de valor y partes interesadas sobre los resultados de la gestión realizada, y posibilitar una retroalimentación oportuna, capaz de aportar al ajuste de las políticas, planes, programas y proyectos que se ejecuten, teniendo en cuenta el impacto en la generación de valor público.​</t>
  </si>
  <si>
    <t>Número de Audiencias públicas realizadas</t>
  </si>
  <si>
    <t xml:space="preserve">Informe de sistematización de la audiencia pública  </t>
  </si>
  <si>
    <t>01/03/2026 al 30/04/2026</t>
  </si>
  <si>
    <t>Oficina Asesora de Planeación, Comunicación Estratégica, Equipo de Rendición de Cuentas</t>
  </si>
  <si>
    <t xml:space="preserve">En el marco de la programación de la Audiencia Pública de Rendición de Cuentas de la vigencia 2025, esta se llevó a cabo el 17 de marzo de 2026, generándose el respectivo informe de sistematización denominado “Informe de Sistematización Audiencia Pública RdC 2025 PREG RTAS”, así como el formato en línea “Sistematización Rendición de Cuentas 2026”, establecido por la Veeduría Distrital.
La entidad ha venido fortaleciendo de manera progresiva los mecanismos de relacionamiento con la ciudadanía. En este proceso, que requiere el compromiso de todos los actores, se dispone del micrositio Participa en la página web institucional, cuyo propósito es facilitar el acceso a la información sobre la gestión institucional y el desarrollo de la rendición de cuentas.
En este contexto, se dio apertura a la Audiencia Pública de Rendición de Cuentas “En Bogotá Sí Pasa y te lo contamos”, espacio en el cual se socializaron los principales avances y resultados correspondientes a la vigencia 2025 y al cuatrienio. Esta audiencia se desarrolló en cumplimiento de la metodología definida por la Veeduría Distrital para el proceso de rendición de cuentas, y en coherencia con los lineamientos del Modelo Integrado de Planeación y Gestión (MIPG), especialmente en lo relacionado con las políticas de participación ciudadana en la gestión pública, la rendición de cuentas como mecanismo de control social, la transparencia, el acceso a la información pública y los componentes del Programa de Transparencia y Ética Pública.
La Audiencia de Rendición de Cuentas Distrital 2025 fue liderada por el Alcalde Mayor de Bogotá, junto con los secretarios de despacho que encabezan los distintos sectores de la Administración Distrital, con el propósito de abordar los temas estratégicos e informar a la ciudadanía sobre los avances y desafíos en cada uno de ellos.
</t>
  </si>
  <si>
    <t>2064 Asistentes presenciales a nivel Distrito</t>
  </si>
  <si>
    <t xml:space="preserve">* Informe sistematización Audiencia Pública RdC 2025 PREG RTAS
* Formato en linea Sistematización Rendición de Cuentas 2026 
* PDF link de acceso a la página Web numeral 4.7.3 Informe de rendición de cuentas a los ciudadanos
</t>
  </si>
  <si>
    <t xml:space="preserve">09. Aplicar encuestas a las ciudadanas para evaluar su percepción en 5 espacios de reconocimiento a las mujeres en sus diferencias y diversidad </t>
  </si>
  <si>
    <t>Comisión Consultiva de las Comunidades Negras, Afrocolombianas, Raizales y Palenqueras de Bogotá, D.C.
Consejo Consultivo y de Concertación para los Pueblos Indígenas en Bogotá, D.C.
Consejo Consultivo y de Concertación para el pueblo Rrom o Gitano de la Kumpania de Bogotá D.C.</t>
  </si>
  <si>
    <t>Consultar a las ciudadanas participantes de 5 espacios de reconocimiento a las mujeres en sus diferencias y diversidad, su percepción, mediante la aplicación de encuestas, con el fin de generar acciones de mejora de dichos espacios</t>
  </si>
  <si>
    <t xml:space="preserve">Recoger percepciones y sugerencias de mejora de las mujeres en sus diferencias y diversidad respecto de las conmemoraciones y eventos de reconocimiento </t>
  </si>
  <si>
    <t xml:space="preserve">Diferentes escenarios </t>
  </si>
  <si>
    <t># de espacios de reconocimiento a las mujeres en sus diferencias y diversidad donde se aplican encuestas a las ciudadanas participantes</t>
  </si>
  <si>
    <t>01/07/2026 al 31/12/2026</t>
  </si>
  <si>
    <t>Dirección de enfoque diferencial</t>
  </si>
  <si>
    <t>cnino@sdmujer.gov.co</t>
  </si>
  <si>
    <t xml:space="preserve">La actividad esta programada para iniciar su ejecución en el tercer trimestre del año, por lo que todavía no se reporta avance al respecto. </t>
  </si>
  <si>
    <t>N.A</t>
  </si>
  <si>
    <t xml:space="preserve">No hay evidencias porque la actividad esta para ejecutarse en el III Trimestre </t>
  </si>
  <si>
    <t>10. Promoción de la participación y representación de las Mujeres</t>
  </si>
  <si>
    <t>Realizar procesos de formación y capacitación a mujeres en sus diferencias y diversidades de las 20 localidades de Bogotá</t>
  </si>
  <si>
    <t>Desarrollar procesos formativos para fortalecer las capacidades y brindar herramientas a las mujeres en el ejercicio pleno del derecho a la participación y representación. Vincular a mujeres a procesos formativos para fortalecer las capacidades y brindar herramientas a las mujeres en el ejercicio pleno del derecho a la participación y representación</t>
  </si>
  <si>
    <t>Plataforma Teams - Casas de Igualdad de Oportunidades y otros</t>
  </si>
  <si>
    <t xml:space="preserve"># de procesos formativos para fortalecer las capacidades y brindar herramientas a las mujeres en el ejercicio pleno del derecho a la participación y representación </t>
  </si>
  <si>
    <t xml:space="preserve">Sistematización de los ciclos formativos </t>
  </si>
  <si>
    <t>01/03/2026 al 31/12/2026</t>
  </si>
  <si>
    <t xml:space="preserve">Dirección de Territorialización de Derechos y Participación </t>
  </si>
  <si>
    <t>yrosero@sdmujer.gov.co
Diana Cardenas</t>
  </si>
  <si>
    <t>Es importante tener en cuenta que, aunque en las sesiones de cada ciclo participan un número significativamente mayor de mujeres, la Escuela Política Lidera Par reporta al SIMISIONAL únicamente las participantes nuevas. Esto significa que las mujeres que continúan su proceso formativo en ciclos sucesivos no se contabilizan en dicho reporte. Por esta razón, las cifras registradas en el SIMISIONAL no reflejan el total real de mujeres que hacen parte activa de la Escuela, diferencia que sí queda recogida en la sistematización propia del proceso.
Así las cifras de cada ciclo son: 
Ciclo de Formación: Participación e Incidencia Política para Mujeres Cuidadoras en Bogotá:   177
Ciclo de Formación: Mujeres que reciclan:  Participación e incidencia en Bogotá”: 33</t>
  </si>
  <si>
    <t>15.38%</t>
  </si>
  <si>
    <t>Sistematización de sesiones del ciclo</t>
  </si>
  <si>
    <t>* Revisión 1: Las evidencias se encuentran debidamente cargadas. Por favor especificar de donde sale el dato de las 177 asistentes ya que al sumar las participantes en cada ciclo da un numero mayor al registrado. Por favor no modificar el formato adicionando nuevas casillas ya que esta codificado y para tener una nueva actividad tocaría pasarla a aprobación al comité. Además revisar el porcentaje colocado como avance ya con este trimestre se da cumplimiento a toda la meta?????
* Revisión 2: Se realizo el ajuste</t>
  </si>
  <si>
    <t>Implementación de ciclos  en el periodo
Abril: 
-	Ciclo de formación: "mujeres en bogotá: liderazgos que resisten desde la cultura y el arte": Participantes 151 mujeres
-	Ciclo de formación: “Ma muje ri palengue” mujeres palenqueras: Participantes: 7
Mayo
-	Ciclo de formación: "Desarmando el privilegio: mujeres resistiendo desde la diferencia". Participantes: 114
Junio
-	Ciclo básico: "hablemos de los derechos de las mujeres en bogotá: territorio, trabajo, salud y comunicación no sexista": Participantes 149
Nota: Es importante tener en cuenta que, aunque en las sesiones de cada ciclo participan un número significativamente mayor de mujeres, la Escuela Política Lidera Par reporta al SIMISIONAL únicamente las participantes nuevas. Esto significa que las mujeres que continúan su proceso formativo en ciclos sucesivos no se contabilizan en dicho reporte. Por esta razón, las cifras registradas en el SIMISIONAL no reflejan el total real de mujeres que hacen parte activa de la Escuela, diferencia que sí queda recogida en la sistematización propia del proceso.</t>
  </si>
  <si>
    <t>Las evidencias pertinentes se encuentran debidamente cargadas.
Revisar el # de participantes en cada ciclo</t>
  </si>
  <si>
    <t>11. Promoción de la participación y representación de las Mujeres</t>
  </si>
  <si>
    <t>COLMYEG - CLM - CPL</t>
  </si>
  <si>
    <t>Realizar la asistencia técnica a las ciudadanas para que puedan participar en los escenarios de planeación y presupuestación participativa</t>
  </si>
  <si>
    <t>Brindar las herramientas técnicas a las ciudadanas para que puedan incidir en la planeación y presupuestación participativa</t>
  </si>
  <si>
    <t>CIOM</t>
  </si>
  <si>
    <t># de informes de asistencias técnica a las ciudadanas sobre presupuestos participativos</t>
  </si>
  <si>
    <t xml:space="preserve">Informe mensual de gestión </t>
  </si>
  <si>
    <t xml:space="preserve">Dirección de Territorialización y Derechos de Participación </t>
  </si>
  <si>
    <t>yrosero@sdmujer.gov.co
Yessica Herrera</t>
  </si>
  <si>
    <t>Durante el trimestre se ha acompañado a las ciudadanas para fortalecer sus capacidades para incidir en la transversalización de los enfoques de la PPMYEG en los diferentes momentos de la planeación local, que involucran los Presupuestos Participativos. En las sesiones del COLMYEG y/o CLM se brindó información sobre los avances en la formulación y ejecución de los proyectos de inversión local con metas asociadas al Sector y otros con acciones de transversalización. Asimismo, se brindó información y se incentivó la participación de las mujeres en los procesos de la planeación local.</t>
  </si>
  <si>
    <t>Informes de asistencias técnica a las ciudadanas sobre presupuestos participativos</t>
  </si>
  <si>
    <t>Revisión 1: Las evidencias se encuentran debidamente cargadas, por favor colocar el número de participantes en estos espacios.
Revisión 2: Ajuste realizado</t>
  </si>
  <si>
    <t>En el segundo trimestre se ha acompañado a las ciudadanas para fortalecer sus capacidades para incidir en la transversalización de los enfoques de la PPMYEG en los diferentes momentos de la planeación local, que involucran los Presupuestos Participativos. En las sesiones del COLMYEG y/o CLM, y en las comisiones de mujeres se brindó información sobre los avances en la formulación y ejecución de los proyectos de inversión local con metas asociadas al Sector y otros con acciones de transversalización. Asimismo, se brindó información y se incentivó la participación de las mujeres en los procesos de la planeación local.</t>
  </si>
  <si>
    <t>Se acompañó 110 espacios</t>
  </si>
  <si>
    <t>12. Promoción de la participación y representación de las Mujeres</t>
  </si>
  <si>
    <t>Realizar asistencia técnica a ciudadanas interesadas en ejercer control social, con el fin de apoyar la conformación de veedurías ciudadanas con enfoque de género para la garantía de los derechos de las mujeres, así como fortalecer los procesos de aquellas veedurías de mujeres ya conformadas.</t>
  </si>
  <si>
    <t>Promover y fortalecer el control social y las veedurías ciudadanas con enfoque de género para la garantía de los derechos de las mujeres</t>
  </si>
  <si>
    <t># de informes de asistencias técnica a las ciudadanas sobre veedurías</t>
  </si>
  <si>
    <t>yrosero@sdmujer.gov.co
Camila Camacho</t>
  </si>
  <si>
    <t>Durante el primer trimestre de 2026 se realizaron 36 asistencias técnicas a veedurías ciudadanas de mujeres y escenarios  en distintas localidades del Distrito, orientadas al fortalecimiento del control social con enfoque de género y a la garantía de los derechos de las mujeres. Se acompañaron veedurías constituidas como San Cristóbal, Fontibón, Kennedy, Santa Fe y Tunjuelito, así como la Red de Veeduría Carcelaria a nivel distrital.
De manera complementaria, se avanzó en el fortalecimiento organizativo, la formulación de planes de acción, el uso de herramientas jurídicas y la incidencia institucional, junto con la creación y formalización de nuevas iniciativas en localidades como Chapinero, Puente Aranda y Rafael Uribe Uribe, consolidando la capacidad de las mujeres para ejercer un control social más estructurado y estratégico.</t>
  </si>
  <si>
    <t xml:space="preserve">Informes mensuales de gestión </t>
  </si>
  <si>
    <t>Durante el segundo trimestre de  2026, se realizaron un total de 43 asistencias técnicas y espacios de acompañamiento a veedurías ciudadanas de mujeres y escenarios de participación en diversas localidades del Distrito. Estas acciones estuvieron orientadas al fortalecimiento del control social con enfoque de género, la exigibilidad de derechos y la vigilancia de la gestión pública local. Se brindó acompañamiento a procesos en localidades como Fontibón, San Cristóbal, Santa Fe, Tunjuelito, Puente Aranda, Los Mártires y Kennedy, además de la Red de Veeduría Carcelaria a nivel distrital. 
De manera complementaria, se avanzó en el fortalecimiento técnico y organizativo mediante la revisión y ajuste de reglamentos internos, la apropiación de la Ley 850 de 2003 y el uso de herramientas jurídicas como derechos de petición y recomendaciones escritas. Se destacan logros significativos como el reconocimiento formal de la veeduría de Puente Aranda ante la Personería de Bogotá y la consolidación de mesas de diálogo para el seguimiento a proyectos de inversión local y convenios interadministrativos, lo que ha permitido consolidar una incidencia ciudadana más estructurada y estratégica por parte de las mujeres en sus territorios</t>
  </si>
  <si>
    <t xml:space="preserve">Informes mensuales de gestión. </t>
  </si>
  <si>
    <t>13. Promoción de la participación y representación de las Mujeres</t>
  </si>
  <si>
    <t>Instancias de Participación - JAL - Organizaciones Políticas</t>
  </si>
  <si>
    <t xml:space="preserve">Realizar acompañamiento y asistencia técnica para fortalecer las participación de las mujeres en escenarios de poder y de toma de decisiones </t>
  </si>
  <si>
    <t xml:space="preserve">Brindar herramientas para fortalecer las participación de las mujeres en escenarios de poder y de toma de desiciones </t>
  </si>
  <si>
    <t>CIOM-Intancias de Participación-JAL-Alcaldia Locales-Virtual Plataforma Teams</t>
  </si>
  <si>
    <t xml:space="preserve"># de informes de asistencias técnica a las ciudadanas para fortalecer los liderazgos de las mujeres en los territorios </t>
  </si>
  <si>
    <t>yrosero@sdmujer.gov.co
Adriana Peña</t>
  </si>
  <si>
    <t>Así bien, las acciones desarrolladas por el equipo estuvieron centradas en generar articulaciones con las diferentes estrategias de la DTDyP como la Estrategia Orbitando, La Estrategia de Fortalecimiento a las Organizaciones, el Equipo de Gestión Local y la Casa de Igualdad de Oportunidades para las Mujeres de la localidad de Antonio Nariño y Bosa para hacer un trabajo de incidencia en el territorio de manera conjunta, también articulaciones puntuales con la UNAD Universidad Nacional Abierta y a Distancia, la oficina de participación de la Alcaldía Local de Bosa, el Comité Operativo Local de Mujer y Equidad de Género de Engativá, Los Mártires, Santafé, Puente Aranda y Tunjuelito, el Consejo Local de Juventud de Teusaquillo, Barrios Unidos, Usme y Antonio Nariño, la Comisión Local Intersectorial de Participación de Tunjuelito, la Junta de Acción Comunal de Chapinero, la Servihuerta de Usaquén, en los Comités Veredales de Sumapaz, el Consejo de Planeación Local de Barrios Unidos y el Comité Operativo Local de Juventud de Bosa y finalmente se articula con la Comisión Local de Mujeres iniciativa apoyada por el Equipo de Gestión Local para hacer la sensibilización del Derecho a la Participación y la sensibilización de Violencia contra las mujeres en Política.
El equipo retoma conversación a través de gestiones directas para retomar el trabajo en las 20 localidades, también hace gestión para la asistencia técnica en el marco de la creación de la Comisión de Mujer y Equidad de Género en las Juntas Administradoras Locales de las localidades de Barrios Unidos, Usaquén Santafé, Ciudad Bolivar, Bosa, Antonio Nariño, Usme, Engativá, Sumapaz y Rafael Uribe Uribe,  haciendo uso de la metodología para dicha asistencia técnica que aborda la naturaleza composición y funciones, así bien el equipo para que este acompañamiento sea más estratégico hace la revisión de los reglamentos internos de las Juntas Administradoras Locales de Engativá, Sumapaz y Los Mártires, adicional se hizo seguimiento al plan de trabajo de las Bancadas de Mujeres de las localidades de Suba, La Candelaria, Rafael Uribe Uribe Ciudad Bolivar, Teusaquillo y Bosa, las dos últimas en el marco del plan de acción de las Comisión de Mujer y Equidad de Género. Finalmente se socializa la Ley de Violencia contra las Mujeres en Política en la localidad de Usaquén y en la Alcaldía Local de Bosa y como otro ejercicio de asistencia técnica acompaña sesiones de control político de las JAL de Ciudad Bolivar y Puente Aranda. Asimismo, se genera una articulación con la Estrategia Orbitando, Enlace SOFIA, Rol Comunitario, Consejo Local de la Bicicleta de la localidad de Suba y la Procuraduría General de la Nación y finalmente se socializa se recepcionan y acompañan algunos casos Violencia contra las Mujeres en Política que se han presentado.
Se llevan cabo Encuentros Ordinarios de la Mesa Distrital Multipartidaria de Género para definir los ejes programáticos de cara a la elaboración del plan de trabajo, con el propósito de generar un espacio de diálogo entre los partidos y/o movimientos políticos que hacen parte de la Mesa, para construir el plan de trabajo 2026 como frente a la garantía de los derechos políticos de las mujeres, a propósito de la coyuntura electoral, contando así con la participación de 7 organizaciones políticas a saber: Partido Dignidad, Partido Nuestra Fuerza, Partido Alianza Verde, Partido Cambio Radical, Movimiento Salvación Nacional, Partido Alianza Social Independiente ASI y Partido Somos Colombia.</t>
  </si>
  <si>
    <t>Total :391
Mujeres :321 
Hombres 70</t>
  </si>
  <si>
    <t>Revisión 1: Las evidencias pertinentes se encuentran debidamente cargadas. Por favor colocar el # de participantes.
Revisión 2: Ajuste realizado</t>
  </si>
  <si>
    <t>Durante el mes de abril, el equipo llevó a cabo un Encuentro Ordinario de la Mesa Distrital Multipartidaria de Género, cuyo propósito fue generar un espacio de diálogo entre los partidos y movimientos políticos que integran la Mesa para revisar y aprobar el Plan de Trabajo 2026, en el marco de la preparación del proceso eleccionario de autoridades locales. En este encuentro participaron nueve organizaciones políticas: MAIS, Partido Colombia Renaciente, Partido Alianza Social Independiente (ASI), Partido Salvación Nacional, Partido Alianza Verde, Partido Conservador Colombiano, Partido Dignidad, Partido Cambio Radical y Partido de la U.
En el mes de mayo, y en cumplimiento de los compromisos establecidos en el Plan de Trabajo 2026, el equipo elaboró la estructura del documento programático de la Mesa Distrital Multipartidaria de Género, con el propósito de orientar acciones de incidencia ante actores estratégicos de cara a las elecciones locales de 2027.
Finalmente, durante el mes de junio se desarrolló un nuevo Encuentro Ordinario de la Mesa Distrital Multipartidaria de Género, con el objetivo de propiciar un diálogo sobre el balance de los procesos electorales de 2026 y generar insumos que permitan fortalecer una agenda orientada a promover elecciones locales paritarias en 2027.</t>
  </si>
  <si>
    <t>Total: 1105
Mujeres: 852
Hombres: 253</t>
  </si>
  <si>
    <t>14. Realizar mesas de trabajo de seguridad y prevención de violencias contra las mujeres en las localidades de Bogotá</t>
  </si>
  <si>
    <t xml:space="preserve">Consejos Locales de Seguridad para las Mujeres </t>
  </si>
  <si>
    <t>Realizar mesas de trabajo de seguridad y prevención de violencias contra las mujeres en las localidades de Bogotá</t>
  </si>
  <si>
    <t>Realizar mesas técnicas y de trabajo para el abordaje de las estrategias de seguridad y prevención de violencias contra las mujeres en el marco de los Planes Locales de Seguridad para las Mujeres</t>
  </si>
  <si>
    <t xml:space="preserve">Por definir con las ciudadanas y entidades en los territorios </t>
  </si>
  <si>
    <t># de Informes de Secretaría Técnica de los Consejos Locales de Seguridad para las Mujeres realizados</t>
  </si>
  <si>
    <t>Informes de Secretaría Técnica de los Consejos Locales de Seguridad para las Mujeres</t>
  </si>
  <si>
    <t xml:space="preserve">Dirección de Eliminación de Violencias y Acceso a la Justicia </t>
  </si>
  <si>
    <t xml:space="preserve">Directora: aquintero@sdmujer.gov.co 
Apoyo técnico: pbastidas@sdmujer.gov.co
</t>
  </si>
  <si>
    <t>Entre enero y marzo de 2026 se realizaron 43 encuentros con las entidades locales y ciudadanas para la retroalimentación de los compromisos y estrategias de prevención de violencias contra las mujeres de los Planes Locales de Seguridad para las Mujeres 2026. En estos espacios se logró generar acuerdos para definir las estrategias sectoriales locales para la prevención de las violencias contra las mujeres en el espacio público, el ámbito privado y para la prevención del delito de feminicidio.</t>
  </si>
  <si>
    <t>20 Informes de Secretaría Técnica de los Consejos Locales de Seguridad para las Mujeres</t>
  </si>
  <si>
    <t>* Revisión 1: Las evidencias pertinentes se encuentran debidamente cargadas. Por favor revisar el # de participantes, ya que por ejemplo Fontibón no cuenta con # asistentes.
* Revisión 2: Se realizan los ajustes pertienentes</t>
  </si>
  <si>
    <t xml:space="preserve">Entre abril y junio de 2026 se realizaron 44 encuentros con las entidades locales y ciudadanas para la retroalimentación de los compromisos y estrategias de prevención de violencias contra las mujeres de los Planes Locales de Seguridad para las Mujeres 2026. En estos espacios se logró generar acuerdos para definir las estrategias sectoriales locales para la prevención de las violencias contra las mujeres en el espacio público, el ámbito privado y para la prevención del delito de feminicidio y su puesta en marcha.  </t>
  </si>
  <si>
    <t>15. Proceso de difusión del programa estratégico Sistema de Cuidado en territorio.</t>
  </si>
  <si>
    <t xml:space="preserve">Jornadas de difusión del programa estratégico Sistema de Cuidado con ciudadanía en general y actores territoriales.  </t>
  </si>
  <si>
    <t>Dar a conocer los servicios que prestan las entidades de la Administración Distrital en el marco del Sistema Distrital de Cuidado, a ciudadanía en general y actores territoriales con intereses y competencias en el reconocimiento, reducción y redistribución del trabajo de cuidado no remunerado.</t>
  </si>
  <si>
    <t>Espacios de las localidades de Bogotá</t>
  </si>
  <si>
    <t xml:space="preserve">Sumatoria de las actividades de difusión y socialización del Sistema Distrital del Cuidado y los servicios de las Manzanas realizadas </t>
  </si>
  <si>
    <t>A demanda</t>
  </si>
  <si>
    <t>Evidencias de reuniones externas y registros de asistencia.</t>
  </si>
  <si>
    <t>Dirección del Sistema de Cuidado</t>
  </si>
  <si>
    <t>dtawse@sdmujer.gov.co</t>
  </si>
  <si>
    <t>Durante el primer trimestre de 2026, la Estrategia Territorial de Manzanas del Cuidado implementó espacios de interacción con la ciudadanía, en los que se socializó la información sobre el Sistema Distrital de Cuidado, se escucharon inquietudes y opiniones y se orientó y adelantó la inscripción a la oferta correspondiente, así:
269 actividades de difusión y socialización sobre el Sistema Distrital del Cuidado y sus servicios, en 19 localidades de Bogotá, dirigidas a personas cuidadoras y actores estratégicos, con el fin de posicionar el modelo ante la ciudadanía.
16 recorridos territoriales de difusión en las Manzanas de Ciudad Bolívar Arborizadora Alta, Barrios Unidos, Boyacá real, Usaquén, Los Mártires, San Cristóbal 20 de julio, Teusaquillo, Usme, Chapinero y Teusaquillo, definidos según la necesidad de cada zona.
Los espacios mencionados se adelantan desde el equipo territorial de la Dirección del Sistema de Cuidado y se soportan en las actas realizadas por cada uno, clasificadas de manera mensual y por localidad, reposan en el siguiente link:
https://secretariadistritald.sharepoint.com/:f:/s/PlanInstitucionaldeParticipacinCiudadana/IgApw4MqsQQBSIcWiNPq23PdAd8fpOJQSkZFPNu9rArdojs?e=G2eAiE</t>
  </si>
  <si>
    <t>285 espacios</t>
  </si>
  <si>
    <t>Actas de las actividades de difusión, socialización y recorritos territoriales de difusión</t>
  </si>
  <si>
    <t xml:space="preserve">Revisión 1: No se evidencia el cargue de la información correspondiente. 
Revisión 2: Se realizan los ajustes pertinentes. </t>
  </si>
  <si>
    <t xml:space="preserve">Durante el segundo trimestre de 2026, la Estrategia Territorial de Manzanas del Cuidado implementó espacios de interacción con la ciudadanía, en los que se socializó la información sobre el Sistema Distrital de Cuidado, se escucharon inquietudes y opiniones y se orientó y adelantó la inscripción a la oferta correspondiente, así:
276 actividades de difusión y socialización sobre el Sistema Distrital del Cuidado y sus servicios, en 19 localidades de Bogotá, dirigidas a personas cuidadoras y actores estratégicos, con el fin de posicionar el modelo ante la ciudadanía.
28 recorridos territoriales de difusión en las Manzanas de Bosa Campo Verde, Ciudad Bolívar Ecoparque, Puente Aranda, Tunjuelito, Engativá Boyacá Real, San Cristóbal Juan rey, Usme, Ciudad Bolívar Arborizadora Alta, Chapinero, Teusaquillo
Los espacios mencionados se adelantan desde el equipo territorial de la Dirección del Sistema de Cuidado y se soportan en las actas realizadas por cada uno, clasificadas de manera mensual y por localidad, reposan en el siguiente link:
https://secretariadistritald.sharepoint.com/:f:/s/PlanInstitucionaldeParticipacinCiudadana/IgD7_gQwEBEHS4XkLEAPEKDMAWgRO9WK-oGXjx6q0TgZD3Q?e=eusB0c"	304 espacios	50%	Actas de las actividades de difusión, socialización y recorritos territoriales de difusión
</t>
  </si>
  <si>
    <t>304 espacios</t>
  </si>
  <si>
    <t xml:space="preserve">Actas de las actividades de difusión, socialización y recorritos territoriales de difusión
</t>
  </si>
  <si>
    <t>Las evidencias pertinentes se encuentran debidamente cargadas. Recordar que se debe contar con el # de participantes.</t>
  </si>
  <si>
    <t>16. Proceso de transversalización de los enfoques de derechos humanos de las mujeres, de género y poblacional diferencial para mujeres</t>
  </si>
  <si>
    <t>NO</t>
  </si>
  <si>
    <t>Realizar talleres de sensibilización sobre 7 derechos priorizados en la PPMyEG a cargo de la Dirección de Derechos y Diseño de Política</t>
  </si>
  <si>
    <t>Promover el reconocimiento y la apropiación de los siete derechos de la Política Pública de Mujeres y Equidad de Género a cargo de la Dirección de Derechos y Diseño de Política</t>
  </si>
  <si>
    <t>Por definir</t>
  </si>
  <si>
    <t># de talleres de sensibilización sobre derechos priorizados en la PPMyEG realizados</t>
  </si>
  <si>
    <t>Fichas de resultado de sensibilizaciones realizadas. 
Listados de asistencia.</t>
  </si>
  <si>
    <t>01/03/2026 al 15/11/2026</t>
  </si>
  <si>
    <t>Dirección de Derechos y Diseño de Política</t>
  </si>
  <si>
    <t xml:space="preserve">Ivonne Astrid Rico Vargas. Directora. irico@sdmujer.gov.co
María del Carmen Morales
Profesional Especializado
mcmorales@sdmujer.gov.co
 </t>
  </si>
  <si>
    <t xml:space="preserve">Durante el I trimestre 2026 se realizaron 2 talleres de sensibilización sobre los derechos humanos de las mujeres, así: 
- 06 y 13 de marzo 2026: Sensibilización Derecho al Hábitat y Vivienda Digna: En coordinación con la Caja de Vivienda Popular se realizaron 2 talleres participativos de mapeo de riesgos, cuyo objetivo fue situar territorialmente las percepciones recogidas durante el recorrido nocturno en el territoio de Bilbao, localidad de Suba, y profundizar en la identificación de riesgos diferenciados para las mujeres. Participaron 10 personas el 06 de marzo (6 mujeres, 4 hombres) y 68 personas el 13 de marzo (48 mujeres, 20 hombres). 
- 14 de marzo 2026: Sensibilización Derecho a la Paz y Convivencia con Equidad de Género: Se llevó a cabo la conmemoración del 8 de marzo en coordinación con la mesa local de mujeres víctimas del conflicto armado de la localidad de Puente Aranda. Su objetivo fue reflexionar sobre las memorias, luchas y resistencias de las mujeres lideresas de la Mesa Local y reconocer avances y retos en la garantía de los derechos humanos de las mujeres. Participaron 23 mujeres. </t>
  </si>
  <si>
    <t>Fichas de resultados y listados de asistencia de las sensibilizaciones realizadas en I trimestre 2026</t>
  </si>
  <si>
    <t>Durante el II trimestre 2026 se realizaron 4 talleres de sensibilización sobre los derechos humanos de las mujeres, así: 
- 10 de abril 2026: Sensibilización Derecho a la Educación con Equidad: En coordinación con la Biblored se realizó 1 taller sobre educación y violencias contra las mujeres en entornos digitales. Su objetivo fue reflexionar sobre cómo el género atraviesa la experiencia digital, visibilizando desigualdades, violencias y narrativas antifeministas en línea, y fortalecer capacidades para ejercer los derecho a la educación y a una cultura libre de sexismo en entornos digitales. Participaron 13 personas (10 mujeres, 3 hombres). 
- 20 de abril 2026: Sensibilización Derecho a la Cultura Libre de Sexismo: En articulación con la Universidad de la Salle se realizó el taller "comunicación que transforma: construyendo una cultura libre de sexismo", cuyo objetivo fue reflexionar sobre la importancia del uso del lenguaje incluyente para promover entornos libres de discriminación y violencias hacia las mujeres. Participaron 46 personas (27 mujeres, 19 hombres). 
- 19 de mayo 2026: Sensibilización Derecho a la Participación y Representación con Equidad: En articulación con la Universidad Distrital Francisco José de Caldas se realizó el conversatorio "Violencia contra las mujeres en política, implicaciones en el ejercicio de su participación política", con el objetivo de brindar herramientas normativas, conceptuales y prácticas a la comunidad educativa sobre la violencia contra las mujeres en política, retos institucionales para la garantía del derecho a la participación y representación política en el marco de la Ley 2453 de 2025 y de la PPMyEG. Participaron 24 personas (23 mujeres, 1 hombre). 
- 23 de junio 2026: Sensibilización Derecho al Trabajo en Condiciones de Igualdad y Dignidad: Se realizó el taller sobre claves para la autonomía económica dirigido a ciudadanas firmantes de paz en el marco de la ruta de distrital en alianza con el sector privado para la inclusión laboral y sostenibilidad económica de personas en procesos de reincorporación, reintegración, que hayan culminado la ruta de reintegración o comparecientes ante la JEP. Participaron 41 personas (37 mujeres, 4 hombres).</t>
  </si>
  <si>
    <t>Fichas de resultados y listados de asistencia de las sensibilizaciones realizadas en II trimestre 2026</t>
  </si>
  <si>
    <t>17. Proceso de transversalización de los enfoques de derechos humanos de las mujeres, de género y poblacional diferencial para mujeres</t>
  </si>
  <si>
    <t>Desarrollar acciones para la transformación de imaginarios, roles y estereotipos de género</t>
  </si>
  <si>
    <t xml:space="preserve">Visibilizar los logros obtenidos por las mujeres en espacios masculinizados y/o en los cuales se les ha invisibilizado para inspirar y motivar a la ciudadanía. </t>
  </si>
  <si>
    <t># de espacios de diálogo realizados</t>
  </si>
  <si>
    <t>Actas y listados de asistencia</t>
  </si>
  <si>
    <t xml:space="preserve">Ivonne Astrid Rico Vargas. Directora. irico@sdmujer.gov.co 
</t>
  </si>
  <si>
    <t>Durante el primer trimestre del 2026, no se realizó el evento para visibilizar los logros obtenidos por las mujeres en espacios masculinizados, esto dado que se preveé y se encuentra en fase de planeación su desarrollo para el mes de abril.</t>
  </si>
  <si>
    <t>Durante el segundo trimestre no se ejecutaron acciones correspondientes a esta actividad, dado que su desarrollo está programado para el mes de noviembre, en el marco de la conmemoración del 25 de noviembre (25N), Día Internacional de la Eliminación de la Violencia contra las Mujeres.</t>
  </si>
  <si>
    <t xml:space="preserve">No hay evidencias porque la actividad esta para ejecutarse en el IV Trimestre </t>
  </si>
  <si>
    <t>18. Proceso de transversalización de los enfoques de derechos humanos de las mujeres, de género y poblacional diferencial para mujeres</t>
  </si>
  <si>
    <t xml:space="preserve">Realizar jornadas de socialización de las  Políticas Públicas de Mujeres y Equidad de Género, y Actividades Sexuales Pagadas. </t>
  </si>
  <si>
    <t xml:space="preserve">Abrir espacios de socialización y divulgación de logros y avances de las Políticas Públicas de Mujeres y Equidad de Género, y Actividades Sexuales Pagadas. </t>
  </si>
  <si>
    <t># de jornadas de socialización realizadas</t>
  </si>
  <si>
    <t xml:space="preserve">Actas de socializaciones realizadas. 
Listados de asistencia. </t>
  </si>
  <si>
    <t xml:space="preserve">Ivonne Astrid Rico Vargas. Directora. irico@sdmujer.gov.co </t>
  </si>
  <si>
    <t>Durante el trimestre no se han adelantado socializaciones con ciudadanas frente al avance de implementación de la PPMYEG. Se proyecta el desarrollo de la asamblea para el último cuatrimestre de la Vigencia.
Asimismo para la PPASP, se proyecta el desarrollo de la Asamblea en el mes de agosto.</t>
  </si>
  <si>
    <t>No se aportan evidencias, toda vez que, conforme a la descripción realizada para el presente trimestre, la actividad se encuentra programada para su ejecución durante el III semestre. En ese sentido, se sugiere remitir comunicación a la DTDyP con el fin de que, ante el Comité correspondiente, se solicite la modificación de las fechas de inicio y terminación, exponiendo de manera clara y debidamente justificada los motivos por los cuales no es posible dar inicio a la actividad en las fechas inicialmente establecidas.</t>
  </si>
  <si>
    <t>Durante el primer semestre se desarrollaron jornadas de socialización de la Política Pública de Mujeres y Equidad de Género (PPMYEG) y de la Política Pública de Actividades Sexuales Pagadas (PPASP), dirigidas a fortalecer el conocimiento y la apropiación de sus lineamientos, objetivos y mecanismos de implementación por parte de la población participante.
Si bien la meta establecida para la vigencia contemplaba la realización de dos (2) jornadas, durante el periodo reportado se ejecutó un número superior de actividades de socialización, superando la meta programada. Estas jornadas permitieron ampliar la cobertura de las acciones de divulgación, promover el reconocimiento de los derechos de las mujeres y de las personas que ejercen actividades sexuales pagadas, y fortalecer la difusión de las rutas institucionales y de los instrumentos de la política pública.</t>
  </si>
  <si>
    <t>305 PPASP
143 PPMYEG</t>
  </si>
  <si>
    <t>19. Proceso de transversalización de los enfoques de derechos humanos de las mujeres, de género y poblacional diferencial para mujeres</t>
  </si>
  <si>
    <t xml:space="preserve">Llevar a cabo una jornada de intercambio de buenas prácticas de transversalización de los enfoques de derechos humanos y género de las mujeres en el sector público, así como en el sector privado en el marco de Sello En Igualdad. </t>
  </si>
  <si>
    <t xml:space="preserve">Promover diálogos de intercambio y aprendizaje de buenas prácticas en la gestión pública y empresarial. </t>
  </si>
  <si>
    <t># de espacios de diálogos de intercambio y aprendizaje de buenas prácticas en la gestión pública y empresarial.</t>
  </si>
  <si>
    <t xml:space="preserve">Acta de socialización realizada. 
Listados de asistencia. </t>
  </si>
  <si>
    <t>En el marco de la conmemoración del 8M, a través de la Feria de la Igualdad, se llevó a cabo en el parque de los novios la entrega de reconocimientos a empresas y organizaciones del sector privado, así como a instituciones de educación superior, por completar la ruta metodológica del Sello En Igualdad durante el año 2025.
Este reconocimiento evidencia la implementación de buenas prácticas para la transversalización de los enfoques de género, diferencial-poblacional y de derechos humanos de las mujeres al interior de su cultura organizacional y empresarial, así como su compromiso con la garantía de los derechos humanos y la autonomía de las mujeres que habitan el Distrito Capital, en sus diferencias y diversidad.</t>
  </si>
  <si>
    <t>Acta de reunión del espacio y listados de asistencias</t>
  </si>
  <si>
    <t>Fue realizada y reportada en el trimestre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</si>
</sst>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1"/>
      <color theme="1"/>
      <name val="Calibri"/>
      <family val="2"/>
      <scheme val="minor"/>
    </font>
    <font>
      <sz val="11"/>
      <color theme="1"/>
      <name val="Calibri"/>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rgb="FF000000"/>
      <name val="Calibri Light"/>
      <family val="2"/>
    </font>
    <font>
      <sz val="11"/>
      <name val="Calibri Light"/>
      <family val="2"/>
    </font>
    <font>
      <sz val="10"/>
      <color rgb="FF000000"/>
      <name val="Candara"/>
      <family val="2"/>
    </font>
    <font>
      <sz val="11"/>
      <color rgb="FF000000"/>
      <name val="Candara"/>
      <family val="2"/>
    </font>
    <font>
      <b/>
      <sz val="11"/>
      <color theme="1"/>
      <name val="Calibri"/>
      <family val="2"/>
      <scheme val="minor"/>
    </font>
    <font>
      <sz val="11"/>
      <color rgb="FF000000"/>
      <name val="Calibri Light"/>
      <family val="2"/>
      <scheme val="major"/>
    </font>
    <font>
      <u/>
      <sz val="11"/>
      <color theme="10"/>
      <name val="Calibri"/>
      <family val="2"/>
      <scheme val="minor"/>
    </font>
    <font>
      <sz val="11"/>
      <color rgb="FF000000"/>
      <name val="Calibri"/>
      <family val="2"/>
    </font>
    <font>
      <sz val="11"/>
      <name val="Calibri"/>
      <family val="2"/>
      <scheme val="minor"/>
    </font>
    <font>
      <sz val="11"/>
      <color rgb="FF000000"/>
      <name val="Calibri"/>
      <family val="2"/>
      <scheme val="minor"/>
    </font>
    <font>
      <sz val="11"/>
      <color rgb="FFFF0000"/>
      <name val="Calibri Light"/>
      <family val="2"/>
      <scheme val="major"/>
    </font>
    <font>
      <sz val="11"/>
      <color rgb="FF000000"/>
      <name val="Calibri Light"/>
    </font>
    <font>
      <sz val="9"/>
      <color rgb="FF242424"/>
      <name val="Aptos Narrow"/>
      <family val="2"/>
    </font>
    <font>
      <sz val="11"/>
      <color theme="1"/>
      <name val="Calibri Light"/>
      <family val="2"/>
    </font>
    <font>
      <sz val="11"/>
      <color theme="1"/>
      <name val="Arial Narrow"/>
      <family val="2"/>
    </font>
    <font>
      <sz val="16"/>
      <color theme="1"/>
      <name val="Calibri"/>
      <family val="2"/>
      <scheme val="minor"/>
    </font>
    <font>
      <sz val="12"/>
      <color theme="1"/>
      <name val="Calibri"/>
      <family val="2"/>
      <scheme val="minor"/>
    </font>
    <font>
      <sz val="11"/>
      <color theme="1"/>
      <name val="Segoe UI"/>
      <charset val="1"/>
    </font>
    <font>
      <sz val="11"/>
      <color rgb="FF000000"/>
      <name val="Calibri"/>
      <charset val="1"/>
    </font>
    <font>
      <sz val="11"/>
      <color rgb="FFFF0000"/>
      <name val="Calibri"/>
      <scheme val="minor"/>
    </font>
    <font>
      <sz val="11"/>
      <color rgb="FF000000"/>
      <name val="Calibri"/>
      <scheme val="minor"/>
    </font>
    <font>
      <sz val="11"/>
      <color rgb="FF002060"/>
      <name val="Calibri"/>
      <scheme val="minor"/>
    </font>
    <font>
      <sz val="11"/>
      <color rgb="FF000000"/>
      <name val="Calibri"/>
    </font>
    <font>
      <sz val="11"/>
      <color rgb="FFFF0000"/>
      <name val="Calibri"/>
    </font>
    <font>
      <sz val="11"/>
      <color theme="1"/>
      <name val="Calibri"/>
    </font>
    <font>
      <sz val="11"/>
      <color rgb="FF242424"/>
      <name val="Aptos Narrow"/>
      <charset val="1"/>
    </font>
  </fonts>
  <fills count="13">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0" tint="-0.499984740745262"/>
        <bgColor indexed="64"/>
      </patternFill>
    </fill>
    <fill>
      <patternFill patternType="solid">
        <fgColor rgb="FFC6E0B4"/>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double">
        <color rgb="FF7030A0"/>
      </left>
      <right style="double">
        <color rgb="FF7030A0"/>
      </right>
      <top style="double">
        <color rgb="FF7030A0"/>
      </top>
      <bottom style="double">
        <color rgb="FF7030A0"/>
      </bottom>
      <diagonal/>
    </border>
    <border>
      <left style="double">
        <color rgb="FF7030A0"/>
      </left>
      <right style="double">
        <color rgb="FF7030A0"/>
      </right>
      <top/>
      <bottom style="double">
        <color rgb="FF7030A0"/>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s>
  <cellStyleXfs count="4">
    <xf numFmtId="0" fontId="0" fillId="0" borderId="0"/>
    <xf numFmtId="0" fontId="2" fillId="2"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251">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0" borderId="5" xfId="0" applyFont="1" applyBorder="1" applyAlignment="1">
      <alignment vertical="center"/>
    </xf>
    <xf numFmtId="0" fontId="5" fillId="0" borderId="6"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4" fillId="0" borderId="12"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0" fillId="0" borderId="0" xfId="0" applyAlignment="1">
      <alignment horizontal="center"/>
    </xf>
    <xf numFmtId="0" fontId="14" fillId="10" borderId="1" xfId="0" applyFont="1" applyFill="1" applyBorder="1" applyAlignment="1">
      <alignment horizontal="left" vertical="center" wrapText="1"/>
    </xf>
    <xf numFmtId="0" fontId="16" fillId="0" borderId="31" xfId="0" applyFont="1" applyBorder="1" applyAlignment="1">
      <alignment horizontal="justify" vertical="center" wrapText="1"/>
    </xf>
    <xf numFmtId="0" fontId="16" fillId="0" borderId="32" xfId="0" applyFont="1" applyBorder="1" applyAlignment="1">
      <alignment horizontal="justify" vertical="center" wrapText="1"/>
    </xf>
    <xf numFmtId="0" fontId="17" fillId="0" borderId="0" xfId="0" applyFont="1"/>
    <xf numFmtId="0" fontId="0" fillId="10" borderId="1" xfId="0" applyFill="1" applyBorder="1" applyAlignment="1">
      <alignment horizontal="center" vertical="center" wrapText="1"/>
    </xf>
    <xf numFmtId="0" fontId="14" fillId="10" borderId="30" xfId="0" applyFont="1" applyFill="1" applyBorder="1" applyAlignment="1">
      <alignment horizontal="left" vertical="center" wrapText="1"/>
    </xf>
    <xf numFmtId="14" fontId="0" fillId="10" borderId="1" xfId="0" applyNumberFormat="1" applyFill="1" applyBorder="1" applyAlignment="1">
      <alignment horizontal="center" vertical="center" wrapText="1"/>
    </xf>
    <xf numFmtId="0" fontId="0" fillId="0" borderId="34" xfId="0" applyBorder="1" applyAlignment="1">
      <alignment horizontal="center" vertical="center" wrapText="1"/>
    </xf>
    <xf numFmtId="0" fontId="21" fillId="10" borderId="28" xfId="0" applyFont="1" applyFill="1" applyBorder="1" applyAlignment="1">
      <alignment vertical="center" wrapText="1"/>
    </xf>
    <xf numFmtId="0" fontId="0" fillId="0" borderId="0" xfId="0" applyAlignment="1">
      <alignment vertical="center"/>
    </xf>
    <xf numFmtId="0" fontId="21" fillId="10" borderId="27" xfId="0" applyFont="1" applyFill="1" applyBorder="1" applyAlignment="1">
      <alignment vertical="center" wrapText="1"/>
    </xf>
    <xf numFmtId="0" fontId="0" fillId="0" borderId="22" xfId="0" applyBorder="1" applyAlignment="1">
      <alignment vertical="center" wrapText="1"/>
    </xf>
    <xf numFmtId="0" fontId="20" fillId="0" borderId="26" xfId="2" applyBorder="1" applyAlignment="1">
      <alignment horizontal="left" vertical="center" wrapText="1"/>
    </xf>
    <xf numFmtId="0" fontId="0" fillId="0" borderId="26" xfId="0" applyBorder="1" applyAlignment="1">
      <alignment horizontal="center" vertical="center" wrapText="1"/>
    </xf>
    <xf numFmtId="0" fontId="24" fillId="10" borderId="22" xfId="0" applyFont="1" applyFill="1" applyBorder="1" applyAlignment="1">
      <alignment horizontal="left" vertical="center" wrapText="1"/>
    </xf>
    <xf numFmtId="0" fontId="21" fillId="10" borderId="22" xfId="0" applyFont="1" applyFill="1" applyBorder="1" applyAlignment="1">
      <alignment vertical="center" wrapText="1"/>
    </xf>
    <xf numFmtId="0" fontId="20" fillId="8" borderId="26" xfId="3" applyFill="1" applyBorder="1" applyAlignment="1">
      <alignment horizontal="left" vertical="center" wrapText="1"/>
    </xf>
    <xf numFmtId="0" fontId="0" fillId="10" borderId="0" xfId="0" applyFill="1"/>
    <xf numFmtId="0" fontId="3" fillId="3" borderId="1" xfId="1" applyFont="1" applyFill="1" applyBorder="1" applyAlignment="1">
      <alignment horizontal="center" vertical="center" wrapText="1"/>
    </xf>
    <xf numFmtId="0" fontId="0" fillId="0" borderId="38" xfId="0" applyBorder="1" applyAlignment="1">
      <alignment horizontal="center" vertical="center" wrapText="1"/>
    </xf>
    <xf numFmtId="0" fontId="20" fillId="8" borderId="26" xfId="2" applyFill="1" applyBorder="1" applyAlignment="1">
      <alignment horizontal="left" vertical="center" wrapText="1"/>
    </xf>
    <xf numFmtId="0" fontId="21" fillId="0" borderId="1" xfId="0" applyFont="1" applyBorder="1" applyAlignment="1">
      <alignment wrapText="1"/>
    </xf>
    <xf numFmtId="0" fontId="18" fillId="0" borderId="1" xfId="0" applyFont="1" applyBorder="1" applyAlignment="1">
      <alignment horizontal="center" vertical="center" wrapText="1"/>
    </xf>
    <xf numFmtId="0" fontId="0" fillId="10" borderId="1" xfId="0" applyFill="1" applyBorder="1" applyAlignment="1">
      <alignment vertical="center" wrapText="1"/>
    </xf>
    <xf numFmtId="0" fontId="14" fillId="8" borderId="35" xfId="0" applyFont="1" applyFill="1" applyBorder="1" applyAlignment="1">
      <alignment horizontal="left" vertical="center" wrapText="1"/>
    </xf>
    <xf numFmtId="0" fontId="3" fillId="3" borderId="4" xfId="1" applyFont="1" applyFill="1" applyBorder="1" applyAlignment="1">
      <alignment horizontal="center" vertical="center" wrapText="1"/>
    </xf>
    <xf numFmtId="0" fontId="14" fillId="10" borderId="24" xfId="0" applyFont="1" applyFill="1" applyBorder="1" applyAlignment="1">
      <alignment horizontal="left" vertical="center" wrapText="1"/>
    </xf>
    <xf numFmtId="0" fontId="14" fillId="10" borderId="43" xfId="0" applyFont="1" applyFill="1" applyBorder="1" applyAlignment="1">
      <alignment horizontal="left" vertical="center" wrapText="1"/>
    </xf>
    <xf numFmtId="0" fontId="14" fillId="8" borderId="24" xfId="0" applyFont="1" applyFill="1" applyBorder="1" applyAlignment="1">
      <alignment horizontal="left" vertical="center" wrapText="1"/>
    </xf>
    <xf numFmtId="0" fontId="25" fillId="10" borderId="1" xfId="0" applyFont="1" applyFill="1" applyBorder="1" applyAlignment="1">
      <alignment horizontal="left" vertical="center" wrapText="1"/>
    </xf>
    <xf numFmtId="0" fontId="14" fillId="9" borderId="43" xfId="0" applyFont="1" applyFill="1" applyBorder="1" applyAlignment="1">
      <alignment horizontal="center" vertical="center" wrapText="1"/>
    </xf>
    <xf numFmtId="14" fontId="0" fillId="0" borderId="34" xfId="0" applyNumberFormat="1" applyBorder="1" applyAlignment="1">
      <alignment horizontal="center" vertical="center" wrapText="1"/>
    </xf>
    <xf numFmtId="0" fontId="0" fillId="0" borderId="38" xfId="0" applyBorder="1" applyAlignment="1">
      <alignment horizontal="left" vertical="center" wrapText="1"/>
    </xf>
    <xf numFmtId="0" fontId="14" fillId="8" borderId="22" xfId="0" applyFont="1" applyFill="1" applyBorder="1" applyAlignment="1">
      <alignment horizontal="left" vertical="center" wrapText="1"/>
    </xf>
    <xf numFmtId="0" fontId="14" fillId="10" borderId="34" xfId="0" applyFont="1" applyFill="1" applyBorder="1" applyAlignment="1">
      <alignment horizontal="left" vertical="center" wrapText="1"/>
    </xf>
    <xf numFmtId="0" fontId="14" fillId="9" borderId="30" xfId="0" applyFont="1" applyFill="1" applyBorder="1" applyAlignment="1">
      <alignment horizontal="center" vertical="center" wrapText="1"/>
    </xf>
    <xf numFmtId="0" fontId="26" fillId="0" borderId="1" xfId="0" applyFont="1" applyBorder="1" applyAlignment="1">
      <alignment horizontal="center"/>
    </xf>
    <xf numFmtId="0" fontId="14" fillId="10" borderId="37" xfId="0" applyFont="1" applyFill="1" applyBorder="1" applyAlignment="1">
      <alignment vertical="center" wrapText="1"/>
    </xf>
    <xf numFmtId="0" fontId="23" fillId="0" borderId="4" xfId="0" applyFont="1" applyBorder="1" applyAlignment="1">
      <alignment horizontal="center" vertical="center" wrapText="1"/>
    </xf>
    <xf numFmtId="0" fontId="14" fillId="8" borderId="23" xfId="0" applyFont="1" applyFill="1" applyBorder="1" applyAlignment="1">
      <alignment horizontal="left" vertical="center" wrapText="1"/>
    </xf>
    <xf numFmtId="0" fontId="23" fillId="8" borderId="4" xfId="0" applyFont="1" applyFill="1" applyBorder="1" applyAlignment="1">
      <alignment horizontal="center" vertical="center" wrapText="1"/>
    </xf>
    <xf numFmtId="0" fontId="14" fillId="8" borderId="4" xfId="0" applyFont="1" applyFill="1" applyBorder="1" applyAlignment="1">
      <alignment horizontal="left" vertical="center" wrapText="1"/>
    </xf>
    <xf numFmtId="0" fontId="23" fillId="8" borderId="1" xfId="0" applyFont="1" applyFill="1" applyBorder="1" applyAlignment="1">
      <alignment horizontal="center" vertical="center" wrapText="1"/>
    </xf>
    <xf numFmtId="0" fontId="14" fillId="8" borderId="30"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8" borderId="30" xfId="0" applyFont="1" applyFill="1" applyBorder="1" applyAlignment="1">
      <alignment horizontal="center" vertical="center" wrapText="1"/>
    </xf>
    <xf numFmtId="0" fontId="14" fillId="0" borderId="51" xfId="0" applyFont="1" applyBorder="1" applyAlignment="1">
      <alignment horizontal="left" vertical="center" wrapText="1"/>
    </xf>
    <xf numFmtId="0" fontId="14" fillId="8" borderId="51" xfId="0" applyFont="1" applyFill="1" applyBorder="1" applyAlignment="1">
      <alignment horizontal="left" vertical="center" wrapText="1"/>
    </xf>
    <xf numFmtId="0" fontId="14" fillId="8" borderId="23" xfId="0" applyFont="1" applyFill="1" applyBorder="1" applyAlignment="1">
      <alignment horizontal="center" vertical="center" wrapText="1"/>
    </xf>
    <xf numFmtId="0" fontId="14" fillId="8" borderId="50" xfId="0" applyFont="1" applyFill="1" applyBorder="1" applyAlignment="1">
      <alignment horizontal="left" vertical="center" wrapText="1"/>
    </xf>
    <xf numFmtId="0" fontId="14" fillId="8" borderId="46" xfId="0" applyFont="1" applyFill="1" applyBorder="1" applyAlignment="1">
      <alignment vertical="center" wrapText="1"/>
    </xf>
    <xf numFmtId="0" fontId="23" fillId="8" borderId="50" xfId="0" applyFont="1" applyFill="1" applyBorder="1" applyAlignment="1">
      <alignment vertical="center" wrapText="1"/>
    </xf>
    <xf numFmtId="0" fontId="0" fillId="0" borderId="0" xfId="0" applyAlignment="1">
      <alignment horizontal="left"/>
    </xf>
    <xf numFmtId="0" fontId="0" fillId="0" borderId="34" xfId="0" applyBorder="1" applyAlignment="1">
      <alignment horizontal="left" vertical="center" wrapText="1"/>
    </xf>
    <xf numFmtId="0" fontId="0" fillId="0" borderId="1" xfId="0" applyBorder="1" applyAlignment="1">
      <alignment horizontal="left" vertical="center" wrapText="1"/>
    </xf>
    <xf numFmtId="0" fontId="14" fillId="0" borderId="52" xfId="0" applyFont="1" applyBorder="1" applyAlignment="1">
      <alignment horizontal="left" vertical="center" wrapText="1"/>
    </xf>
    <xf numFmtId="0" fontId="14" fillId="10" borderId="22" xfId="0" applyFont="1" applyFill="1" applyBorder="1" applyAlignment="1">
      <alignment horizontal="left" vertical="center" wrapText="1"/>
    </xf>
    <xf numFmtId="0" fontId="25" fillId="10" borderId="22" xfId="0" applyFont="1" applyFill="1" applyBorder="1" applyAlignment="1">
      <alignment horizontal="left" vertical="center" wrapText="1"/>
    </xf>
    <xf numFmtId="0" fontId="25" fillId="10" borderId="30" xfId="0" applyFont="1" applyFill="1" applyBorder="1" applyAlignment="1">
      <alignment horizontal="center" vertical="center" wrapText="1"/>
    </xf>
    <xf numFmtId="0" fontId="15" fillId="10" borderId="30" xfId="0" applyFont="1" applyFill="1" applyBorder="1" applyAlignment="1">
      <alignment horizontal="left" vertical="center" wrapText="1"/>
    </xf>
    <xf numFmtId="0" fontId="0" fillId="10" borderId="26" xfId="0" applyFill="1" applyBorder="1" applyAlignment="1">
      <alignment vertical="center" wrapText="1"/>
    </xf>
    <xf numFmtId="0" fontId="27" fillId="0" borderId="22" xfId="0" applyFont="1" applyBorder="1" applyAlignment="1">
      <alignment horizontal="left" vertical="center" wrapText="1"/>
    </xf>
    <xf numFmtId="0" fontId="14" fillId="0" borderId="35" xfId="0" applyFont="1" applyBorder="1" applyAlignment="1">
      <alignment horizontal="left" vertical="center" wrapText="1"/>
    </xf>
    <xf numFmtId="0" fontId="27" fillId="0" borderId="30" xfId="0" applyFont="1" applyBorder="1" applyAlignment="1">
      <alignment horizontal="left" vertical="center" wrapText="1"/>
    </xf>
    <xf numFmtId="0" fontId="27" fillId="0" borderId="23" xfId="0" applyFont="1" applyBorder="1" applyAlignment="1">
      <alignment horizontal="left" vertical="center" wrapText="1"/>
    </xf>
    <xf numFmtId="0" fontId="27" fillId="0" borderId="1" xfId="0" applyFont="1" applyBorder="1" applyAlignment="1">
      <alignment horizontal="left" vertical="center" wrapText="1"/>
    </xf>
    <xf numFmtId="0" fontId="27" fillId="0" borderId="30" xfId="0" applyFont="1" applyBorder="1" applyAlignment="1">
      <alignment horizontal="center" vertical="center" wrapText="1"/>
    </xf>
    <xf numFmtId="0" fontId="27" fillId="0" borderId="53" xfId="0" applyFont="1" applyBorder="1" applyAlignment="1">
      <alignment horizontal="left" vertical="center" wrapText="1"/>
    </xf>
    <xf numFmtId="0" fontId="0" fillId="0" borderId="22" xfId="0" applyBorder="1" applyAlignment="1">
      <alignment horizontal="left" vertical="center" wrapText="1"/>
    </xf>
    <xf numFmtId="14" fontId="23" fillId="0" borderId="1" xfId="0" applyNumberFormat="1" applyFont="1" applyBorder="1" applyAlignment="1">
      <alignment horizontal="center" vertical="center" wrapText="1"/>
    </xf>
    <xf numFmtId="14" fontId="22" fillId="0" borderId="16" xfId="0" applyNumberFormat="1" applyFont="1" applyBorder="1" applyAlignment="1">
      <alignment horizontal="center" vertical="center" wrapText="1"/>
    </xf>
    <xf numFmtId="0" fontId="20" fillId="0" borderId="33" xfId="2" applyBorder="1" applyAlignment="1">
      <alignment horizontal="left" vertical="center" wrapText="1"/>
    </xf>
    <xf numFmtId="0" fontId="23" fillId="0" borderId="22" xfId="0" applyFont="1" applyBorder="1" applyAlignment="1">
      <alignment horizontal="left" vertical="center" wrapText="1"/>
    </xf>
    <xf numFmtId="0" fontId="23" fillId="0" borderId="47" xfId="0" applyFont="1" applyBorder="1" applyAlignment="1">
      <alignment horizontal="center" vertical="center" wrapText="1"/>
    </xf>
    <xf numFmtId="0" fontId="14" fillId="10" borderId="22" xfId="0" applyFont="1" applyFill="1" applyBorder="1" applyAlignment="1">
      <alignment horizontal="center" vertical="center" wrapText="1"/>
    </xf>
    <xf numFmtId="0" fontId="28" fillId="0" borderId="1" xfId="0" applyFont="1" applyBorder="1"/>
    <xf numFmtId="0" fontId="3" fillId="12" borderId="4" xfId="0" applyFont="1" applyFill="1" applyBorder="1" applyAlignment="1">
      <alignment vertical="center" wrapText="1"/>
    </xf>
    <xf numFmtId="0" fontId="0" fillId="0" borderId="1" xfId="0" applyBorder="1"/>
    <xf numFmtId="0" fontId="0" fillId="10" borderId="1" xfId="0" applyFill="1" applyBorder="1"/>
    <xf numFmtId="0" fontId="0" fillId="0" borderId="1" xfId="0" applyBorder="1" applyAlignment="1">
      <alignment vertical="center"/>
    </xf>
    <xf numFmtId="0" fontId="0" fillId="0" borderId="34" xfId="0" applyBorder="1" applyAlignment="1">
      <alignment vertical="center" wrapText="1"/>
    </xf>
    <xf numFmtId="0" fontId="14" fillId="8" borderId="24" xfId="0" applyFont="1" applyFill="1" applyBorder="1" applyAlignment="1">
      <alignment vertical="center" wrapText="1"/>
    </xf>
    <xf numFmtId="0" fontId="14" fillId="8" borderId="22" xfId="0" applyFont="1" applyFill="1" applyBorder="1" applyAlignment="1">
      <alignment vertical="center" wrapText="1"/>
    </xf>
    <xf numFmtId="0" fontId="0" fillId="0" borderId="1" xfId="0" applyBorder="1" applyAlignment="1">
      <alignment vertical="center" wrapText="1"/>
    </xf>
    <xf numFmtId="0" fontId="14" fillId="8" borderId="51" xfId="0" applyFont="1" applyFill="1" applyBorder="1" applyAlignment="1">
      <alignment vertical="center" wrapText="1"/>
    </xf>
    <xf numFmtId="0" fontId="25" fillId="10" borderId="22" xfId="0" applyFont="1" applyFill="1" applyBorder="1" applyAlignment="1">
      <alignment vertical="center" wrapText="1"/>
    </xf>
    <xf numFmtId="0" fontId="27" fillId="0" borderId="22" xfId="0" applyFont="1" applyBorder="1" applyAlignment="1">
      <alignment vertical="center" wrapText="1"/>
    </xf>
    <xf numFmtId="0" fontId="22" fillId="10" borderId="16" xfId="0" applyFont="1" applyFill="1" applyBorder="1" applyAlignment="1">
      <alignment horizontal="left" vertical="center" wrapText="1"/>
    </xf>
    <xf numFmtId="0" fontId="23" fillId="0" borderId="1" xfId="0" applyFont="1" applyBorder="1" applyAlignment="1">
      <alignment horizontal="left" vertical="center" wrapText="1"/>
    </xf>
    <xf numFmtId="0" fontId="14" fillId="8" borderId="43" xfId="0" applyFont="1" applyFill="1" applyBorder="1" applyAlignment="1">
      <alignment horizontal="left" vertical="center" wrapText="1"/>
    </xf>
    <xf numFmtId="0" fontId="14" fillId="8" borderId="44" xfId="0" applyFont="1" applyFill="1" applyBorder="1" applyAlignment="1">
      <alignment horizontal="left" vertical="center" wrapText="1"/>
    </xf>
    <xf numFmtId="0" fontId="0" fillId="0" borderId="28" xfId="0" applyBorder="1" applyAlignment="1">
      <alignment horizontal="left" vertical="center" wrapText="1"/>
    </xf>
    <xf numFmtId="0" fontId="23" fillId="8" borderId="4" xfId="0" applyFont="1" applyFill="1" applyBorder="1" applyAlignment="1">
      <alignment horizontal="left" vertical="center" wrapText="1"/>
    </xf>
    <xf numFmtId="0" fontId="23" fillId="8" borderId="1" xfId="0" applyFont="1" applyFill="1" applyBorder="1" applyAlignment="1">
      <alignment horizontal="left" vertical="center" wrapText="1"/>
    </xf>
    <xf numFmtId="0" fontId="14" fillId="0" borderId="24" xfId="0" applyFont="1" applyBorder="1" applyAlignment="1">
      <alignment horizontal="left" vertical="center" wrapText="1"/>
    </xf>
    <xf numFmtId="0" fontId="14" fillId="8" borderId="37" xfId="0" applyFont="1" applyFill="1" applyBorder="1" applyAlignment="1">
      <alignment horizontal="left" vertical="center" wrapText="1"/>
    </xf>
    <xf numFmtId="0" fontId="14" fillId="0" borderId="30" xfId="0" applyFont="1" applyBorder="1" applyAlignment="1">
      <alignment horizontal="left" vertical="center" wrapText="1"/>
    </xf>
    <xf numFmtId="0" fontId="19" fillId="0" borderId="22" xfId="0" applyFont="1" applyBorder="1" applyAlignment="1">
      <alignment horizontal="center" vertical="center" wrapText="1"/>
    </xf>
    <xf numFmtId="0" fontId="14" fillId="0" borderId="22" xfId="0" applyFont="1" applyBorder="1" applyAlignment="1">
      <alignment horizontal="left" vertical="center" wrapText="1"/>
    </xf>
    <xf numFmtId="0" fontId="14" fillId="10" borderId="30" xfId="0" applyFont="1" applyFill="1" applyBorder="1" applyAlignment="1">
      <alignment horizontal="center" vertical="center" wrapText="1"/>
    </xf>
    <xf numFmtId="0" fontId="14" fillId="0" borderId="22" xfId="0" applyFont="1" applyBorder="1" applyAlignment="1">
      <alignment vertical="center" wrapText="1"/>
    </xf>
    <xf numFmtId="0" fontId="20" fillId="8" borderId="4" xfId="2" applyFill="1" applyBorder="1" applyAlignment="1">
      <alignment horizontal="left" vertical="center" wrapText="1"/>
    </xf>
    <xf numFmtId="0" fontId="20" fillId="0" borderId="22" xfId="3" applyBorder="1" applyAlignment="1">
      <alignment horizontal="left" vertical="center" wrapText="1"/>
    </xf>
    <xf numFmtId="0" fontId="14" fillId="0" borderId="44" xfId="0" applyFont="1" applyBorder="1" applyAlignment="1">
      <alignment horizontal="left" vertical="center" wrapText="1"/>
    </xf>
    <xf numFmtId="0" fontId="23" fillId="0" borderId="41" xfId="0" applyFont="1" applyBorder="1" applyAlignment="1">
      <alignment horizontal="left" vertical="center" wrapText="1"/>
    </xf>
    <xf numFmtId="0" fontId="20" fillId="8" borderId="38" xfId="2" applyFill="1" applyBorder="1" applyAlignment="1">
      <alignment horizontal="left" vertical="center" wrapText="1"/>
    </xf>
    <xf numFmtId="0" fontId="20" fillId="8" borderId="22" xfId="3" applyFill="1" applyBorder="1" applyAlignment="1">
      <alignment horizontal="left" vertical="center" wrapText="1"/>
    </xf>
    <xf numFmtId="0" fontId="0" fillId="0" borderId="22" xfId="0" applyBorder="1"/>
    <xf numFmtId="0" fontId="0" fillId="0" borderId="26" xfId="0" applyBorder="1" applyAlignment="1">
      <alignment horizontal="left" vertical="center" wrapText="1"/>
    </xf>
    <xf numFmtId="0" fontId="20" fillId="0" borderId="39" xfId="2" applyBorder="1" applyAlignment="1">
      <alignment horizontal="left" vertical="center" wrapText="1"/>
    </xf>
    <xf numFmtId="0" fontId="20" fillId="8" borderId="38" xfId="3" applyFill="1" applyBorder="1" applyAlignment="1">
      <alignment horizontal="left" vertical="center" wrapText="1"/>
    </xf>
    <xf numFmtId="0" fontId="18" fillId="0" borderId="34" xfId="0" applyFont="1"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9" fontId="0" fillId="0" borderId="22" xfId="0" applyNumberFormat="1" applyBorder="1" applyAlignment="1">
      <alignment horizontal="center" vertical="center"/>
    </xf>
    <xf numFmtId="0" fontId="0" fillId="0" borderId="0" xfId="0" applyAlignment="1">
      <alignment horizontal="center" vertical="center"/>
    </xf>
    <xf numFmtId="0" fontId="3" fillId="12" borderId="4" xfId="0" applyFont="1" applyFill="1" applyBorder="1" applyAlignment="1">
      <alignment horizontal="center" vertical="center" wrapText="1"/>
    </xf>
    <xf numFmtId="0" fontId="0" fillId="10" borderId="1" xfId="0" applyFill="1" applyBorder="1" applyAlignment="1">
      <alignment horizontal="center" vertical="center"/>
    </xf>
    <xf numFmtId="9" fontId="21" fillId="8" borderId="28" xfId="0" applyNumberFormat="1" applyFont="1" applyFill="1" applyBorder="1" applyAlignment="1">
      <alignment horizontal="center" vertical="center"/>
    </xf>
    <xf numFmtId="0" fontId="21" fillId="8" borderId="28" xfId="0" applyFont="1" applyFill="1" applyBorder="1" applyAlignment="1">
      <alignment horizontal="center" vertical="center" wrapText="1"/>
    </xf>
    <xf numFmtId="0" fontId="21" fillId="0" borderId="1" xfId="0" applyFont="1" applyBorder="1" applyAlignment="1">
      <alignment horizontal="center" vertical="center" wrapText="1"/>
    </xf>
    <xf numFmtId="9" fontId="21" fillId="0" borderId="1" xfId="0" applyNumberFormat="1" applyFont="1" applyBorder="1" applyAlignment="1">
      <alignment horizontal="center" vertical="center"/>
    </xf>
    <xf numFmtId="0" fontId="21" fillId="8" borderId="1" xfId="0" applyFont="1" applyFill="1" applyBorder="1" applyAlignment="1">
      <alignment horizontal="center" vertical="center"/>
    </xf>
    <xf numFmtId="9" fontId="21" fillId="8" borderId="1" xfId="0" applyNumberFormat="1" applyFont="1" applyFill="1" applyBorder="1" applyAlignment="1">
      <alignment horizontal="center" vertical="center"/>
    </xf>
    <xf numFmtId="0" fontId="0" fillId="0" borderId="0" xfId="0" applyAlignment="1">
      <alignment horizontal="left" vertical="center"/>
    </xf>
    <xf numFmtId="0" fontId="3" fillId="12" borderId="4" xfId="0" applyFont="1" applyFill="1" applyBorder="1" applyAlignment="1">
      <alignment horizontal="left" vertical="center" wrapText="1"/>
    </xf>
    <xf numFmtId="0" fontId="0" fillId="0" borderId="1" xfId="0" applyBorder="1" applyAlignment="1">
      <alignment horizontal="left" vertical="center"/>
    </xf>
    <xf numFmtId="0" fontId="21" fillId="0" borderId="1" xfId="0" applyFont="1" applyBorder="1" applyAlignment="1">
      <alignment horizontal="left" vertical="center" wrapText="1"/>
    </xf>
    <xf numFmtId="0" fontId="21" fillId="8" borderId="1" xfId="0" applyFont="1" applyFill="1" applyBorder="1" applyAlignment="1">
      <alignment horizontal="left" vertical="center" wrapText="1"/>
    </xf>
    <xf numFmtId="0" fontId="25" fillId="8" borderId="37" xfId="0" applyFont="1" applyFill="1" applyBorder="1" applyAlignment="1">
      <alignment horizontal="left" vertical="center" wrapText="1"/>
    </xf>
    <xf numFmtId="0" fontId="21" fillId="0" borderId="22" xfId="0" applyFont="1" applyBorder="1" applyAlignment="1">
      <alignment horizontal="left" vertical="center" wrapText="1"/>
    </xf>
    <xf numFmtId="0" fontId="27" fillId="0" borderId="1" xfId="0" applyFont="1" applyBorder="1" applyAlignment="1">
      <alignment horizontal="center" vertical="center" wrapText="1"/>
    </xf>
    <xf numFmtId="0" fontId="23" fillId="10" borderId="4" xfId="0" applyFont="1" applyFill="1" applyBorder="1" applyAlignment="1">
      <alignment horizontal="center" vertical="center" wrapText="1"/>
    </xf>
    <xf numFmtId="0" fontId="14" fillId="10" borderId="4" xfId="0" applyFont="1" applyFill="1" applyBorder="1" applyAlignment="1">
      <alignment vertical="center" wrapText="1"/>
    </xf>
    <xf numFmtId="0" fontId="0" fillId="10" borderId="1" xfId="0" applyFill="1" applyBorder="1" applyAlignment="1">
      <alignment horizontal="left" vertical="center" wrapText="1"/>
    </xf>
    <xf numFmtId="0" fontId="14" fillId="10" borderId="48" xfId="0" applyFont="1" applyFill="1" applyBorder="1" applyAlignment="1">
      <alignment vertical="center" wrapText="1"/>
    </xf>
    <xf numFmtId="0" fontId="14" fillId="10" borderId="45" xfId="0" applyFont="1" applyFill="1" applyBorder="1" applyAlignment="1">
      <alignment horizontal="left" vertical="center" wrapText="1"/>
    </xf>
    <xf numFmtId="0" fontId="23" fillId="10" borderId="4" xfId="0" applyFont="1" applyFill="1" applyBorder="1" applyAlignment="1">
      <alignment vertical="center" wrapText="1"/>
    </xf>
    <xf numFmtId="0" fontId="14" fillId="10" borderId="50" xfId="0" applyFont="1" applyFill="1" applyBorder="1" applyAlignment="1">
      <alignment vertical="center" wrapText="1"/>
    </xf>
    <xf numFmtId="0" fontId="14" fillId="10" borderId="48" xfId="0" applyFont="1" applyFill="1" applyBorder="1" applyAlignment="1">
      <alignment horizontal="center" vertical="center" wrapText="1"/>
    </xf>
    <xf numFmtId="0" fontId="14" fillId="10" borderId="49" xfId="0" applyFont="1" applyFill="1" applyBorder="1" applyAlignment="1">
      <alignment vertical="center" wrapText="1"/>
    </xf>
    <xf numFmtId="0" fontId="0" fillId="10" borderId="34" xfId="0" applyFill="1" applyBorder="1" applyAlignment="1">
      <alignment vertical="center" wrapText="1"/>
    </xf>
    <xf numFmtId="0" fontId="23" fillId="10" borderId="50" xfId="0" applyFont="1" applyFill="1" applyBorder="1" applyAlignment="1">
      <alignment vertical="center" wrapText="1"/>
    </xf>
    <xf numFmtId="0" fontId="14" fillId="10" borderId="49" xfId="0" applyFont="1" applyFill="1" applyBorder="1" applyAlignment="1">
      <alignment horizontal="left" vertical="center" wrapText="1"/>
    </xf>
    <xf numFmtId="0" fontId="20" fillId="10" borderId="4" xfId="2" applyFill="1" applyBorder="1" applyAlignment="1">
      <alignment horizontal="left" vertical="center" wrapText="1"/>
    </xf>
    <xf numFmtId="0" fontId="23" fillId="10" borderId="4" xfId="0" applyFont="1" applyFill="1" applyBorder="1" applyAlignment="1">
      <alignment horizontal="left" vertical="center" wrapText="1"/>
    </xf>
    <xf numFmtId="9" fontId="0" fillId="10" borderId="1" xfId="0" applyNumberFormat="1" applyFill="1" applyBorder="1" applyAlignment="1">
      <alignment horizontal="center" vertical="center"/>
    </xf>
    <xf numFmtId="0" fontId="0" fillId="10" borderId="4" xfId="0" applyFill="1" applyBorder="1" applyAlignment="1">
      <alignment vertical="center" wrapText="1"/>
    </xf>
    <xf numFmtId="0" fontId="14" fillId="10" borderId="46" xfId="0" applyFont="1" applyFill="1" applyBorder="1" applyAlignment="1">
      <alignment vertical="center" wrapText="1"/>
    </xf>
    <xf numFmtId="0" fontId="31" fillId="0" borderId="22" xfId="0" applyFont="1" applyBorder="1" applyAlignment="1">
      <alignment vertical="center" wrapText="1"/>
    </xf>
    <xf numFmtId="0" fontId="21" fillId="8" borderId="26" xfId="0" applyFont="1" applyFill="1" applyBorder="1" applyAlignment="1">
      <alignment horizontal="left" vertical="center" wrapText="1"/>
    </xf>
    <xf numFmtId="0" fontId="0" fillId="0" borderId="26" xfId="0" applyBorder="1" applyAlignment="1">
      <alignment horizontal="left" vertical="center"/>
    </xf>
    <xf numFmtId="0" fontId="0" fillId="0" borderId="28" xfId="0" applyBorder="1"/>
    <xf numFmtId="0" fontId="20" fillId="8" borderId="1" xfId="3" applyFill="1" applyBorder="1" applyAlignment="1">
      <alignment horizontal="left" vertical="center" wrapText="1"/>
    </xf>
    <xf numFmtId="0" fontId="32" fillId="10" borderId="0" xfId="0" applyFont="1" applyFill="1" applyAlignment="1">
      <alignment vertical="center" wrapText="1"/>
    </xf>
    <xf numFmtId="0" fontId="0" fillId="0" borderId="4" xfId="0" applyBorder="1"/>
    <xf numFmtId="0" fontId="0" fillId="0" borderId="34" xfId="0" applyBorder="1"/>
    <xf numFmtId="0" fontId="0" fillId="0" borderId="22" xfId="0" applyBorder="1" applyAlignment="1">
      <alignment wrapText="1"/>
    </xf>
    <xf numFmtId="0" fontId="0" fillId="0" borderId="0" xfId="0" applyAlignment="1">
      <alignment horizontal="left" vertical="center" wrapText="1"/>
    </xf>
    <xf numFmtId="0" fontId="0" fillId="0" borderId="4" xfId="0" applyBorder="1" applyAlignment="1">
      <alignment horizontal="left" vertical="center" wrapText="1"/>
    </xf>
    <xf numFmtId="9" fontId="0" fillId="0" borderId="26" xfId="0" applyNumberFormat="1" applyBorder="1" applyAlignment="1">
      <alignment horizontal="left" vertical="center" wrapText="1"/>
    </xf>
    <xf numFmtId="9" fontId="0" fillId="0" borderId="1" xfId="0" applyNumberFormat="1" applyBorder="1" applyAlignment="1">
      <alignment horizontal="left" vertical="center" wrapText="1"/>
    </xf>
    <xf numFmtId="9" fontId="0" fillId="10" borderId="1" xfId="0" applyNumberFormat="1" applyFill="1" applyBorder="1" applyAlignment="1">
      <alignment horizontal="left" vertical="center" wrapText="1"/>
    </xf>
    <xf numFmtId="3" fontId="0" fillId="10" borderId="1" xfId="0" applyNumberFormat="1" applyFill="1" applyBorder="1" applyAlignment="1">
      <alignment horizontal="left" vertical="center" wrapText="1"/>
    </xf>
    <xf numFmtId="0" fontId="38" fillId="10" borderId="1" xfId="0" applyFont="1" applyFill="1" applyBorder="1" applyAlignment="1">
      <alignment horizontal="left" vertical="center" wrapText="1"/>
    </xf>
    <xf numFmtId="0" fontId="0" fillId="10" borderId="28" xfId="0" applyFill="1" applyBorder="1" applyAlignment="1">
      <alignment horizontal="left" vertical="center" wrapText="1"/>
    </xf>
    <xf numFmtId="10" fontId="0" fillId="10" borderId="1" xfId="0" applyNumberFormat="1" applyFill="1" applyBorder="1" applyAlignment="1">
      <alignment horizontal="left" vertical="center" wrapText="1"/>
    </xf>
    <xf numFmtId="0" fontId="39" fillId="0" borderId="0" xfId="0" applyFont="1" applyAlignment="1">
      <alignment vertical="center" wrapText="1"/>
    </xf>
    <xf numFmtId="0" fontId="29" fillId="0" borderId="54" xfId="0" applyFont="1" applyBorder="1" applyAlignment="1">
      <alignment horizontal="center" vertical="center" textRotation="255" wrapText="1"/>
    </xf>
    <xf numFmtId="0" fontId="29" fillId="0" borderId="55" xfId="0" applyFont="1" applyBorder="1" applyAlignment="1">
      <alignment horizontal="center" vertical="center" textRotation="255" wrapText="1"/>
    </xf>
    <xf numFmtId="0" fontId="29" fillId="0" borderId="56" xfId="0" applyFont="1" applyBorder="1" applyAlignment="1">
      <alignment horizontal="center" vertical="center" textRotation="255" wrapText="1"/>
    </xf>
    <xf numFmtId="0" fontId="3" fillId="12" borderId="39" xfId="0" applyFont="1" applyFill="1" applyBorder="1" applyAlignment="1">
      <alignment horizontal="center" vertical="center" wrapText="1"/>
    </xf>
    <xf numFmtId="0" fontId="3" fillId="12" borderId="40" xfId="0" applyFont="1" applyFill="1" applyBorder="1" applyAlignment="1">
      <alignment horizontal="center" vertical="center" wrapText="1"/>
    </xf>
    <xf numFmtId="0" fontId="3" fillId="12" borderId="41"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12" borderId="42" xfId="0" applyFont="1" applyFill="1" applyBorder="1" applyAlignment="1">
      <alignment horizontal="center" vertical="center" wrapText="1"/>
    </xf>
    <xf numFmtId="0" fontId="3" fillId="7" borderId="1" xfId="1" applyFont="1" applyFill="1" applyBorder="1" applyAlignment="1">
      <alignment horizontal="center" vertical="center" wrapText="1"/>
    </xf>
    <xf numFmtId="0" fontId="3" fillId="7" borderId="4" xfId="1" applyFont="1" applyFill="1" applyBorder="1" applyAlignment="1">
      <alignment horizontal="center" vertical="center" wrapText="1"/>
    </xf>
    <xf numFmtId="0" fontId="3" fillId="7" borderId="36" xfId="1" applyFont="1" applyFill="1" applyBorder="1" applyAlignment="1">
      <alignment horizontal="center" vertical="center" wrapText="1"/>
    </xf>
    <xf numFmtId="0" fontId="3" fillId="7" borderId="25" xfId="1" applyFont="1" applyFill="1" applyBorder="1" applyAlignment="1">
      <alignment horizontal="center" vertical="center" wrapText="1"/>
    </xf>
    <xf numFmtId="0" fontId="3" fillId="7" borderId="1" xfId="1" applyFont="1" applyFill="1" applyBorder="1" applyAlignment="1">
      <alignment horizontal="left" vertical="center" wrapText="1"/>
    </xf>
    <xf numFmtId="0" fontId="3" fillId="7" borderId="4" xfId="1" applyFont="1" applyFill="1" applyBorder="1" applyAlignment="1">
      <alignment horizontal="left" vertical="center" wrapText="1"/>
    </xf>
    <xf numFmtId="0" fontId="3" fillId="3" borderId="4" xfId="1" applyFont="1" applyFill="1" applyBorder="1" applyAlignment="1">
      <alignment horizontal="left" vertical="center" wrapText="1"/>
    </xf>
    <xf numFmtId="0" fontId="3" fillId="3" borderId="36" xfId="1" applyFont="1" applyFill="1" applyBorder="1" applyAlignment="1">
      <alignment horizontal="left" vertical="center" wrapText="1"/>
    </xf>
    <xf numFmtId="0" fontId="3" fillId="3" borderId="25" xfId="1" applyFont="1" applyFill="1" applyBorder="1" applyAlignment="1">
      <alignment horizontal="left" vertical="center" wrapText="1"/>
    </xf>
    <xf numFmtId="0" fontId="3" fillId="3" borderId="4"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0" fillId="10" borderId="17" xfId="0" applyFont="1" applyFill="1" applyBorder="1" applyAlignment="1">
      <alignment horizontal="center" vertical="center" textRotation="255" wrapText="1"/>
    </xf>
    <xf numFmtId="0" fontId="30" fillId="10" borderId="3" xfId="0" applyFont="1" applyFill="1" applyBorder="1" applyAlignment="1">
      <alignment horizontal="center" vertical="center" textRotation="255" wrapText="1"/>
    </xf>
    <xf numFmtId="0" fontId="3" fillId="3" borderId="1"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28" fillId="0" borderId="4" xfId="0" applyFont="1" applyBorder="1" applyAlignment="1">
      <alignment horizontal="center"/>
    </xf>
    <xf numFmtId="0" fontId="28" fillId="0" borderId="36" xfId="0" applyFont="1" applyBorder="1" applyAlignment="1">
      <alignment horizontal="center"/>
    </xf>
    <xf numFmtId="0" fontId="28" fillId="0" borderId="34" xfId="0" applyFont="1" applyBorder="1" applyAlignment="1">
      <alignment horizontal="center"/>
    </xf>
    <xf numFmtId="164" fontId="12"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0" fillId="6" borderId="18" xfId="0" applyFill="1" applyBorder="1" applyAlignment="1">
      <alignment horizontal="center" vertical="center" wrapText="1"/>
    </xf>
    <xf numFmtId="0" fontId="0" fillId="6" borderId="2" xfId="0" applyFill="1" applyBorder="1" applyAlignment="1">
      <alignment horizontal="center" vertical="center" wrapText="1"/>
    </xf>
    <xf numFmtId="0" fontId="0" fillId="6" borderId="0" xfId="0" applyFill="1" applyAlignment="1">
      <alignment horizontal="center" vertical="center" wrapText="1"/>
    </xf>
    <xf numFmtId="0" fontId="0" fillId="6" borderId="20"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0" xfId="0" applyFill="1" applyAlignment="1">
      <alignment horizontal="center" vertical="center" wrapText="1"/>
    </xf>
    <xf numFmtId="0" fontId="0" fillId="11" borderId="21" xfId="0" applyFill="1" applyBorder="1" applyAlignment="1">
      <alignment horizontal="center" vertical="center" wrapText="1"/>
    </xf>
    <xf numFmtId="0" fontId="3" fillId="7" borderId="4" xfId="1" applyFont="1" applyFill="1" applyBorder="1" applyAlignment="1">
      <alignment vertical="center" wrapText="1"/>
    </xf>
    <xf numFmtId="0" fontId="3" fillId="7" borderId="36" xfId="1" applyFont="1" applyFill="1" applyBorder="1" applyAlignment="1">
      <alignment vertical="center" wrapText="1"/>
    </xf>
    <xf numFmtId="0" fontId="3" fillId="7" borderId="25" xfId="1" applyFont="1" applyFill="1" applyBorder="1" applyAlignment="1">
      <alignment vertical="center" wrapText="1"/>
    </xf>
    <xf numFmtId="0" fontId="3" fillId="3" borderId="26"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left" vertical="center" wrapText="1"/>
    </xf>
    <xf numFmtId="0" fontId="12" fillId="0" borderId="0" xfId="0" applyFont="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8" fillId="5" borderId="0" xfId="0" applyFont="1" applyFill="1" applyAlignment="1">
      <alignment horizontal="center" vertical="center"/>
    </xf>
    <xf numFmtId="0" fontId="9" fillId="0" borderId="0" xfId="0" applyFont="1" applyAlignment="1">
      <alignment vertical="top" wrapText="1"/>
    </xf>
    <xf numFmtId="0" fontId="4" fillId="0" borderId="0" xfId="0" applyFont="1" applyAlignment="1">
      <alignment horizontal="center" vertical="center"/>
    </xf>
    <xf numFmtId="0" fontId="10" fillId="0" borderId="0" xfId="0" applyFont="1" applyAlignment="1">
      <alignment horizontal="center" vertical="center" wrapText="1"/>
    </xf>
    <xf numFmtId="0" fontId="21" fillId="8" borderId="22" xfId="0" applyFont="1" applyFill="1" applyBorder="1" applyAlignment="1">
      <alignment horizontal="left" vertical="center" wrapText="1"/>
    </xf>
    <xf numFmtId="0" fontId="31" fillId="0" borderId="23" xfId="0" applyFont="1" applyBorder="1" applyAlignment="1">
      <alignment vertical="center" wrapText="1"/>
    </xf>
    <xf numFmtId="0" fontId="1" fillId="10" borderId="34" xfId="0" applyFont="1" applyFill="1" applyBorder="1" applyAlignment="1">
      <alignment vertical="center" wrapText="1"/>
    </xf>
  </cellXfs>
  <cellStyles count="4">
    <cellStyle name="Hipervínculo" xfId="2" builtinId="8"/>
    <cellStyle name="Hyperlink" xfId="3" xr:uid="{00000000-000B-0000-0000-000008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33618</xdr:colOff>
      <xdr:row>0</xdr:row>
      <xdr:rowOff>19601</xdr:rowOff>
    </xdr:from>
    <xdr:to>
      <xdr:col>1</xdr:col>
      <xdr:colOff>11206</xdr:colOff>
      <xdr:row>2</xdr:row>
      <xdr:rowOff>388805</xdr:rowOff>
    </xdr:to>
    <xdr:pic>
      <xdr:nvPicPr>
        <xdr:cNvPr id="2" name="Imagen 1">
          <a:extLst>
            <a:ext uri="{FF2B5EF4-FFF2-40B4-BE49-F238E27FC236}">
              <a16:creationId xmlns:a16="http://schemas.microsoft.com/office/drawing/2014/main" id="{884F5D7D-655C-42EA-9502-CFC8207EA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8" y="19601"/>
          <a:ext cx="1042147" cy="11760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yaksa/11300DGDI/Users/LinaMaria/Desktop/DAFP%202017/DAFP_Modelo%20Instrumento_Dic2016Simulador4.xlsx" TargetMode="External"/><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logía entidad"/>
      <sheetName val="Inicio"/>
      <sheetName val="Instrucciones"/>
      <sheetName val="Autodiagnóstico"/>
      <sheetName val="Gráficas"/>
      <sheetName val="Plan de Acció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yrosero@sdmujer.gov.co" TargetMode="External"/><Relationship Id="rId3" Type="http://schemas.openxmlformats.org/officeDocument/2006/relationships/hyperlink" Target="mailto:cmgarcias@sdmujer.gov.co" TargetMode="External"/><Relationship Id="rId7" Type="http://schemas.openxmlformats.org/officeDocument/2006/relationships/hyperlink" Target="mailto:yrosero@sdmujer.gov.co" TargetMode="External"/><Relationship Id="rId2" Type="http://schemas.openxmlformats.org/officeDocument/2006/relationships/hyperlink" Target="mailto:dtawse@sdmujer.gov.co" TargetMode="External"/><Relationship Id="rId1" Type="http://schemas.openxmlformats.org/officeDocument/2006/relationships/hyperlink" Target="mailto:cnino@sdmujer.gov.co" TargetMode="External"/><Relationship Id="rId6" Type="http://schemas.openxmlformats.org/officeDocument/2006/relationships/hyperlink" Target="mailto:yrosero@sdmujer.gov.co" TargetMode="External"/><Relationship Id="rId5" Type="http://schemas.openxmlformats.org/officeDocument/2006/relationships/hyperlink" Target="mailto:yrosero@sdmujer.gov.co" TargetMode="External"/><Relationship Id="rId10" Type="http://schemas.openxmlformats.org/officeDocument/2006/relationships/drawing" Target="../drawings/drawing1.xml"/><Relationship Id="rId4" Type="http://schemas.openxmlformats.org/officeDocument/2006/relationships/hyperlink" Target="mailto:yrosero@sdmujer.gov.co"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23" zoomScaleNormal="100" workbookViewId="0">
      <selection activeCell="I40" sqref="I40"/>
    </sheetView>
  </sheetViews>
  <sheetFormatPr defaultColWidth="0" defaultRowHeight="14.25" customHeight="1" zeroHeight="1"/>
  <cols>
    <col min="1" max="1" width="1.7109375" style="3" customWidth="1"/>
    <col min="2" max="2" width="1.28515625" style="3" customWidth="1"/>
    <col min="3" max="12" width="11.42578125" style="3" customWidth="1"/>
    <col min="13" max="13" width="11.42578125" style="5" customWidth="1"/>
    <col min="14" max="19" width="11.42578125" style="3" customWidth="1"/>
    <col min="20" max="20" width="1.42578125" style="3" customWidth="1"/>
    <col min="21" max="21" width="3.85546875" style="3" customWidth="1"/>
    <col min="22" max="25" width="0" style="3" hidden="1" customWidth="1"/>
    <col min="26" max="16384" width="11.42578125" style="3" hidden="1"/>
  </cols>
  <sheetData>
    <row r="1" spans="2:25" ht="6" customHeight="1" thickBot="1">
      <c r="C1" s="4"/>
      <c r="L1" s="3" t="s">
        <v>0</v>
      </c>
    </row>
    <row r="2" spans="2:25" ht="93" customHeight="1">
      <c r="B2" s="6"/>
      <c r="C2" s="7"/>
      <c r="D2" s="8"/>
      <c r="E2" s="8"/>
      <c r="F2" s="8"/>
      <c r="G2" s="8"/>
      <c r="H2" s="8"/>
      <c r="I2" s="8"/>
      <c r="J2" s="8"/>
      <c r="K2" s="8"/>
      <c r="L2" s="8"/>
      <c r="M2" s="9"/>
      <c r="N2" s="8"/>
      <c r="O2" s="8"/>
      <c r="P2" s="8"/>
      <c r="Q2" s="8"/>
      <c r="R2" s="8"/>
      <c r="S2" s="8"/>
      <c r="T2" s="10"/>
    </row>
    <row r="3" spans="2:25" ht="27">
      <c r="B3" s="11"/>
      <c r="C3" s="241" t="s">
        <v>1</v>
      </c>
      <c r="D3" s="242"/>
      <c r="E3" s="242"/>
      <c r="F3" s="242"/>
      <c r="G3" s="242"/>
      <c r="H3" s="242"/>
      <c r="I3" s="242"/>
      <c r="J3" s="242"/>
      <c r="K3" s="242"/>
      <c r="L3" s="242"/>
      <c r="M3" s="242"/>
      <c r="N3" s="242"/>
      <c r="O3" s="242"/>
      <c r="P3" s="242"/>
      <c r="Q3" s="242"/>
      <c r="R3" s="242"/>
      <c r="S3" s="243"/>
      <c r="T3" s="12"/>
      <c r="U3" s="13"/>
      <c r="V3" s="13"/>
      <c r="W3" s="13"/>
      <c r="X3" s="13"/>
      <c r="Y3" s="13"/>
    </row>
    <row r="4" spans="2:25" ht="7.5" customHeight="1">
      <c r="B4" s="11"/>
      <c r="C4" s="4"/>
      <c r="T4" s="14"/>
    </row>
    <row r="5" spans="2:25" ht="23.25" customHeight="1">
      <c r="B5" s="11"/>
      <c r="C5" s="244" t="s">
        <v>2</v>
      </c>
      <c r="D5" s="244"/>
      <c r="E5" s="244"/>
      <c r="F5" s="244"/>
      <c r="G5" s="244"/>
      <c r="H5" s="244"/>
      <c r="I5" s="244"/>
      <c r="J5" s="244"/>
      <c r="K5" s="244"/>
      <c r="L5" s="244"/>
      <c r="M5" s="244"/>
      <c r="N5" s="244"/>
      <c r="O5" s="244"/>
      <c r="P5" s="244"/>
      <c r="Q5" s="244"/>
      <c r="R5" s="244"/>
      <c r="S5" s="244"/>
      <c r="T5" s="14"/>
    </row>
    <row r="6" spans="2:25" ht="15" customHeight="1">
      <c r="B6" s="11"/>
      <c r="C6" s="4"/>
      <c r="T6" s="14"/>
    </row>
    <row r="7" spans="2:25" ht="15" customHeight="1">
      <c r="B7" s="11"/>
      <c r="C7" s="245" t="s">
        <v>3</v>
      </c>
      <c r="D7" s="245"/>
      <c r="E7" s="245"/>
      <c r="F7" s="245"/>
      <c r="G7" s="245"/>
      <c r="H7" s="245"/>
      <c r="I7" s="245"/>
      <c r="J7" s="245"/>
      <c r="K7" s="245"/>
      <c r="L7" s="245"/>
      <c r="M7" s="245"/>
      <c r="N7" s="245"/>
      <c r="O7" s="245"/>
      <c r="P7" s="245"/>
      <c r="Q7" s="245"/>
      <c r="R7" s="245"/>
      <c r="S7" s="245"/>
      <c r="T7" s="14"/>
    </row>
    <row r="8" spans="2:25" ht="15" customHeight="1">
      <c r="B8" s="11"/>
      <c r="C8" s="245"/>
      <c r="D8" s="245"/>
      <c r="E8" s="245"/>
      <c r="F8" s="245"/>
      <c r="G8" s="245"/>
      <c r="H8" s="245"/>
      <c r="I8" s="245"/>
      <c r="J8" s="245"/>
      <c r="K8" s="245"/>
      <c r="L8" s="245"/>
      <c r="M8" s="245"/>
      <c r="N8" s="245"/>
      <c r="O8" s="245"/>
      <c r="P8" s="245"/>
      <c r="Q8" s="245"/>
      <c r="R8" s="245"/>
      <c r="S8" s="245"/>
      <c r="T8" s="14"/>
    </row>
    <row r="9" spans="2:25" ht="15" customHeight="1">
      <c r="B9" s="11"/>
      <c r="C9" s="245"/>
      <c r="D9" s="245"/>
      <c r="E9" s="245"/>
      <c r="F9" s="245"/>
      <c r="G9" s="245"/>
      <c r="H9" s="245"/>
      <c r="I9" s="245"/>
      <c r="J9" s="245"/>
      <c r="K9" s="245"/>
      <c r="L9" s="245"/>
      <c r="M9" s="245"/>
      <c r="N9" s="245"/>
      <c r="O9" s="245"/>
      <c r="P9" s="245"/>
      <c r="Q9" s="245"/>
      <c r="R9" s="245"/>
      <c r="S9" s="245"/>
      <c r="T9" s="14"/>
    </row>
    <row r="10" spans="2:25" ht="15" customHeight="1">
      <c r="B10" s="11"/>
      <c r="C10" s="245"/>
      <c r="D10" s="245"/>
      <c r="E10" s="245"/>
      <c r="F10" s="245"/>
      <c r="G10" s="245"/>
      <c r="H10" s="245"/>
      <c r="I10" s="245"/>
      <c r="J10" s="245"/>
      <c r="K10" s="245"/>
      <c r="L10" s="245"/>
      <c r="M10" s="245"/>
      <c r="N10" s="245"/>
      <c r="O10" s="245"/>
      <c r="P10" s="245"/>
      <c r="Q10" s="245"/>
      <c r="R10" s="245"/>
      <c r="S10" s="245"/>
      <c r="T10" s="14"/>
    </row>
    <row r="11" spans="2:25" ht="15" customHeight="1">
      <c r="B11" s="11"/>
      <c r="C11" s="15"/>
      <c r="T11" s="14"/>
    </row>
    <row r="12" spans="2:25" ht="15" customHeight="1">
      <c r="B12" s="11"/>
      <c r="C12" s="15"/>
      <c r="T12" s="14"/>
    </row>
    <row r="13" spans="2:25" ht="15" customHeight="1">
      <c r="B13" s="11"/>
      <c r="C13" s="16" t="s">
        <v>4</v>
      </c>
      <c r="T13" s="14"/>
    </row>
    <row r="14" spans="2:25" ht="15" customHeight="1">
      <c r="B14" s="11"/>
      <c r="C14" s="16"/>
      <c r="T14" s="14"/>
    </row>
    <row r="15" spans="2:25" ht="40.5" customHeight="1">
      <c r="B15" s="11"/>
      <c r="C15" s="239" t="s">
        <v>5</v>
      </c>
      <c r="D15" s="239"/>
      <c r="E15" s="239"/>
      <c r="F15" s="239"/>
      <c r="G15" s="239"/>
      <c r="H15" s="239"/>
      <c r="I15" s="239"/>
      <c r="J15" s="239"/>
      <c r="K15" s="239"/>
      <c r="L15" s="239"/>
      <c r="M15" s="239"/>
      <c r="N15" s="239"/>
      <c r="O15" s="239"/>
      <c r="P15" s="239"/>
      <c r="Q15" s="239"/>
      <c r="R15" s="239"/>
      <c r="S15" s="239"/>
      <c r="T15" s="14"/>
    </row>
    <row r="16" spans="2:25" ht="15.75" customHeight="1">
      <c r="B16" s="11"/>
      <c r="C16" s="15"/>
      <c r="T16" s="14"/>
    </row>
    <row r="17" spans="2:20" ht="15.75" customHeight="1">
      <c r="B17" s="11"/>
      <c r="C17" s="247" t="s">
        <v>6</v>
      </c>
      <c r="D17" s="247"/>
      <c r="E17" s="247"/>
      <c r="F17" s="247"/>
      <c r="G17" s="247"/>
      <c r="H17" s="247"/>
      <c r="I17" s="247"/>
      <c r="J17" s="247"/>
      <c r="K17" s="247"/>
      <c r="L17" s="247"/>
      <c r="M17" s="247"/>
      <c r="N17" s="247"/>
      <c r="O17" s="247"/>
      <c r="P17" s="247"/>
      <c r="Q17" s="247"/>
      <c r="R17" s="247"/>
      <c r="S17" s="247"/>
      <c r="T17" s="14"/>
    </row>
    <row r="18" spans="2:20" ht="36.75" customHeight="1">
      <c r="B18" s="11"/>
      <c r="C18" s="247"/>
      <c r="D18" s="247"/>
      <c r="E18" s="247"/>
      <c r="F18" s="247"/>
      <c r="G18" s="247"/>
      <c r="H18" s="247"/>
      <c r="I18" s="247"/>
      <c r="J18" s="247"/>
      <c r="K18" s="247"/>
      <c r="L18" s="247"/>
      <c r="M18" s="247"/>
      <c r="N18" s="247"/>
      <c r="O18" s="247"/>
      <c r="P18" s="247"/>
      <c r="Q18" s="247"/>
      <c r="R18" s="247"/>
      <c r="S18" s="247"/>
      <c r="T18" s="14"/>
    </row>
    <row r="19" spans="2:20" ht="42" customHeight="1">
      <c r="B19" s="11"/>
      <c r="C19" s="238" t="s">
        <v>7</v>
      </c>
      <c r="D19" s="238"/>
      <c r="E19" s="238"/>
      <c r="F19" s="238"/>
      <c r="G19" s="238"/>
      <c r="H19" s="238"/>
      <c r="I19" s="238"/>
      <c r="J19" s="238"/>
      <c r="K19" s="238"/>
      <c r="L19" s="238"/>
      <c r="M19" s="238"/>
      <c r="N19" s="238"/>
      <c r="O19" s="238"/>
      <c r="P19" s="238"/>
      <c r="Q19" s="238"/>
      <c r="R19" s="238"/>
      <c r="S19" s="238"/>
      <c r="T19" s="14"/>
    </row>
    <row r="20" spans="2:20" ht="36" customHeight="1">
      <c r="B20" s="11"/>
      <c r="C20" s="238" t="s">
        <v>8</v>
      </c>
      <c r="D20" s="238"/>
      <c r="E20" s="238"/>
      <c r="F20" s="238"/>
      <c r="G20" s="238"/>
      <c r="H20" s="238"/>
      <c r="I20" s="238"/>
      <c r="J20" s="238"/>
      <c r="K20" s="238"/>
      <c r="L20" s="238"/>
      <c r="M20" s="238"/>
      <c r="N20" s="238"/>
      <c r="O20" s="238"/>
      <c r="P20" s="238"/>
      <c r="Q20" s="238"/>
      <c r="R20" s="238"/>
      <c r="S20" s="238"/>
      <c r="T20" s="14"/>
    </row>
    <row r="21" spans="2:20" ht="60" customHeight="1">
      <c r="B21" s="11"/>
      <c r="C21" s="238" t="s">
        <v>9</v>
      </c>
      <c r="D21" s="238"/>
      <c r="E21" s="238"/>
      <c r="F21" s="238"/>
      <c r="G21" s="238"/>
      <c r="H21" s="238"/>
      <c r="I21" s="238"/>
      <c r="J21" s="238"/>
      <c r="K21" s="238"/>
      <c r="L21" s="238"/>
      <c r="M21" s="238"/>
      <c r="N21" s="238"/>
      <c r="O21" s="238"/>
      <c r="P21" s="238"/>
      <c r="Q21" s="238"/>
      <c r="R21" s="238"/>
      <c r="S21" s="238"/>
      <c r="T21" s="14"/>
    </row>
    <row r="22" spans="2:20" ht="49.5" customHeight="1">
      <c r="B22" s="11"/>
      <c r="C22" s="238" t="s">
        <v>10</v>
      </c>
      <c r="D22" s="238"/>
      <c r="E22" s="238"/>
      <c r="F22" s="238"/>
      <c r="G22" s="238"/>
      <c r="H22" s="238"/>
      <c r="I22" s="238"/>
      <c r="J22" s="238"/>
      <c r="K22" s="238"/>
      <c r="L22" s="238"/>
      <c r="M22" s="238"/>
      <c r="N22" s="238"/>
      <c r="O22" s="238"/>
      <c r="P22" s="238"/>
      <c r="Q22" s="238"/>
      <c r="R22" s="238"/>
      <c r="S22" s="238"/>
      <c r="T22" s="14"/>
    </row>
    <row r="23" spans="2:20" ht="82.5" customHeight="1">
      <c r="B23" s="11"/>
      <c r="C23" s="238" t="s">
        <v>11</v>
      </c>
      <c r="D23" s="238"/>
      <c r="E23" s="238"/>
      <c r="F23" s="238"/>
      <c r="G23" s="238"/>
      <c r="H23" s="238"/>
      <c r="I23" s="238"/>
      <c r="J23" s="238"/>
      <c r="K23" s="238"/>
      <c r="L23" s="238"/>
      <c r="M23" s="238"/>
      <c r="N23" s="238"/>
      <c r="O23" s="238"/>
      <c r="P23" s="238"/>
      <c r="Q23" s="238"/>
      <c r="R23" s="238"/>
      <c r="S23" s="238"/>
      <c r="T23" s="14"/>
    </row>
    <row r="24" spans="2:20" ht="40.5" customHeight="1">
      <c r="B24" s="11"/>
      <c r="C24" s="238" t="s">
        <v>12</v>
      </c>
      <c r="D24" s="238"/>
      <c r="E24" s="238"/>
      <c r="F24" s="238"/>
      <c r="G24" s="238"/>
      <c r="H24" s="238"/>
      <c r="I24" s="238"/>
      <c r="J24" s="238"/>
      <c r="K24" s="238"/>
      <c r="L24" s="238"/>
      <c r="M24" s="238"/>
      <c r="N24" s="238"/>
      <c r="O24" s="238"/>
      <c r="P24" s="238"/>
      <c r="Q24" s="238"/>
      <c r="R24" s="238"/>
      <c r="S24" s="238"/>
      <c r="T24" s="14"/>
    </row>
    <row r="25" spans="2:20" ht="66" customHeight="1">
      <c r="B25" s="11"/>
      <c r="C25" s="238" t="s">
        <v>13</v>
      </c>
      <c r="D25" s="238"/>
      <c r="E25" s="238"/>
      <c r="F25" s="238"/>
      <c r="G25" s="238"/>
      <c r="H25" s="238"/>
      <c r="I25" s="238"/>
      <c r="J25" s="238"/>
      <c r="K25" s="238"/>
      <c r="L25" s="238"/>
      <c r="M25" s="238"/>
      <c r="N25" s="238"/>
      <c r="O25" s="238"/>
      <c r="P25" s="238"/>
      <c r="Q25" s="238"/>
      <c r="R25" s="238"/>
      <c r="S25" s="238"/>
      <c r="T25" s="14"/>
    </row>
    <row r="26" spans="2:20" ht="40.5" customHeight="1">
      <c r="B26" s="11"/>
      <c r="C26" s="238" t="s">
        <v>14</v>
      </c>
      <c r="D26" s="238"/>
      <c r="E26" s="238"/>
      <c r="F26" s="238"/>
      <c r="G26" s="238"/>
      <c r="H26" s="238"/>
      <c r="I26" s="238"/>
      <c r="J26" s="238"/>
      <c r="K26" s="238"/>
      <c r="L26" s="238"/>
      <c r="M26" s="238"/>
      <c r="N26" s="238"/>
      <c r="O26" s="238"/>
      <c r="P26" s="238"/>
      <c r="Q26" s="238"/>
      <c r="R26" s="238"/>
      <c r="S26" s="238"/>
      <c r="T26" s="14"/>
    </row>
    <row r="27" spans="2:20" ht="36" customHeight="1">
      <c r="B27" s="11"/>
      <c r="C27" s="238" t="s">
        <v>15</v>
      </c>
      <c r="D27" s="238"/>
      <c r="E27" s="238"/>
      <c r="F27" s="238"/>
      <c r="G27" s="238"/>
      <c r="H27" s="238"/>
      <c r="I27" s="238"/>
      <c r="J27" s="238"/>
      <c r="K27" s="238"/>
      <c r="L27" s="238"/>
      <c r="M27" s="238"/>
      <c r="N27" s="238"/>
      <c r="O27" s="238"/>
      <c r="P27" s="238"/>
      <c r="Q27" s="238"/>
      <c r="R27" s="238"/>
      <c r="S27" s="238"/>
      <c r="T27" s="14"/>
    </row>
    <row r="28" spans="2:20" ht="15" customHeight="1">
      <c r="B28" s="11"/>
      <c r="C28" s="246" t="s">
        <v>16</v>
      </c>
      <c r="D28" s="246"/>
      <c r="E28" s="246"/>
      <c r="F28" s="246"/>
      <c r="G28" s="246"/>
      <c r="H28" s="246"/>
      <c r="I28" s="246"/>
      <c r="J28" s="246"/>
      <c r="K28" s="246"/>
      <c r="L28" s="246"/>
      <c r="M28" s="246"/>
      <c r="N28" s="246"/>
      <c r="O28" s="246"/>
      <c r="P28" s="246"/>
      <c r="Q28" s="246"/>
      <c r="R28" s="246"/>
      <c r="S28" s="246"/>
      <c r="T28" s="14"/>
    </row>
    <row r="29" spans="2:20" ht="49.5" customHeight="1">
      <c r="B29" s="11"/>
      <c r="C29" s="238" t="s">
        <v>17</v>
      </c>
      <c r="D29" s="238"/>
      <c r="E29" s="238"/>
      <c r="F29" s="238"/>
      <c r="G29" s="238"/>
      <c r="H29" s="238"/>
      <c r="I29" s="238"/>
      <c r="J29" s="238"/>
      <c r="K29" s="238"/>
      <c r="L29" s="238"/>
      <c r="M29" s="238"/>
      <c r="N29" s="238"/>
      <c r="O29" s="238"/>
      <c r="P29" s="238"/>
      <c r="Q29" s="238"/>
      <c r="R29" s="238"/>
      <c r="S29" s="238"/>
      <c r="T29" s="14"/>
    </row>
    <row r="30" spans="2:20" ht="27" customHeight="1">
      <c r="B30" s="11"/>
      <c r="C30" s="238" t="s">
        <v>18</v>
      </c>
      <c r="D30" s="238"/>
      <c r="E30" s="238"/>
      <c r="F30" s="238"/>
      <c r="G30" s="238"/>
      <c r="H30" s="238"/>
      <c r="I30" s="238"/>
      <c r="J30" s="238"/>
      <c r="K30" s="238"/>
      <c r="L30" s="238"/>
      <c r="M30" s="238"/>
      <c r="N30" s="238"/>
      <c r="O30" s="238"/>
      <c r="P30" s="238"/>
      <c r="Q30" s="238"/>
      <c r="R30" s="238"/>
      <c r="S30" s="238"/>
      <c r="T30" s="14"/>
    </row>
    <row r="31" spans="2:20" ht="15" customHeight="1">
      <c r="B31" s="11"/>
      <c r="M31" s="3"/>
      <c r="T31" s="14"/>
    </row>
    <row r="32" spans="2:20" ht="15" customHeight="1">
      <c r="B32" s="11"/>
      <c r="M32" s="3"/>
      <c r="T32" s="14"/>
    </row>
    <row r="33" spans="1:25" ht="15" customHeight="1">
      <c r="B33" s="11"/>
      <c r="M33" s="3"/>
      <c r="T33" s="14"/>
    </row>
    <row r="34" spans="1:25" ht="15" customHeight="1">
      <c r="B34" s="11"/>
      <c r="M34" s="3"/>
      <c r="T34" s="14"/>
    </row>
    <row r="35" spans="1:25" ht="15" customHeight="1">
      <c r="B35" s="11"/>
      <c r="M35" s="3"/>
      <c r="T35" s="14"/>
    </row>
    <row r="36" spans="1:25" ht="15" customHeight="1">
      <c r="B36" s="11"/>
      <c r="M36" s="3"/>
      <c r="T36" s="14"/>
    </row>
    <row r="37" spans="1:25" ht="15" customHeight="1">
      <c r="B37" s="11"/>
      <c r="M37" s="3"/>
      <c r="T37" s="14"/>
    </row>
    <row r="38" spans="1:25" ht="15" customHeight="1">
      <c r="B38" s="11"/>
      <c r="M38" s="3"/>
      <c r="T38" s="14"/>
    </row>
    <row r="39" spans="1:25" ht="15" customHeight="1" thickBot="1">
      <c r="B39" s="17"/>
      <c r="C39" s="18"/>
      <c r="D39" s="18"/>
      <c r="E39" s="18"/>
      <c r="F39" s="18"/>
      <c r="G39" s="18"/>
      <c r="H39" s="18"/>
      <c r="I39" s="18"/>
      <c r="J39" s="18"/>
      <c r="K39" s="18"/>
      <c r="L39" s="18"/>
      <c r="M39" s="19"/>
      <c r="N39" s="18"/>
      <c r="O39" s="18"/>
      <c r="P39" s="18"/>
      <c r="Q39" s="18"/>
      <c r="R39" s="18"/>
      <c r="S39" s="18"/>
      <c r="T39" s="20"/>
    </row>
    <row r="40" spans="1:25"/>
    <row r="41" spans="1:25"/>
    <row r="42" spans="1:25"/>
    <row r="43" spans="1:25"/>
    <row r="44" spans="1:25"/>
    <row r="45" spans="1:25" s="5" customFormat="1">
      <c r="A45" s="3"/>
      <c r="B45" s="3"/>
      <c r="C45" s="3"/>
      <c r="D45" s="3"/>
      <c r="E45" s="3"/>
      <c r="F45" s="3"/>
      <c r="G45" s="3"/>
      <c r="H45" s="3"/>
      <c r="I45" s="3"/>
      <c r="J45" s="3"/>
      <c r="K45" s="3"/>
      <c r="L45" s="3"/>
      <c r="N45" s="3"/>
      <c r="O45" s="3"/>
      <c r="P45" s="3"/>
      <c r="Q45" s="3"/>
      <c r="R45" s="3"/>
      <c r="S45" s="3"/>
      <c r="T45" s="3"/>
      <c r="U45" s="3"/>
      <c r="V45" s="3"/>
      <c r="W45" s="3"/>
      <c r="X45" s="3"/>
      <c r="Y45" s="3"/>
    </row>
    <row r="46" spans="1:25" s="5" customFormat="1">
      <c r="A46" s="3"/>
      <c r="B46" s="3"/>
      <c r="C46" s="3"/>
      <c r="D46" s="3"/>
      <c r="E46" s="3"/>
      <c r="F46" s="3"/>
      <c r="G46" s="3"/>
      <c r="H46" s="3"/>
      <c r="I46" s="3"/>
      <c r="J46" s="3"/>
      <c r="K46" s="3"/>
      <c r="L46" s="3"/>
      <c r="N46" s="3"/>
      <c r="O46" s="3"/>
      <c r="P46" s="3"/>
      <c r="Q46" s="3"/>
      <c r="R46" s="3"/>
      <c r="S46" s="3"/>
      <c r="T46" s="3"/>
      <c r="U46" s="3"/>
      <c r="V46" s="3"/>
      <c r="W46" s="3"/>
      <c r="X46" s="3"/>
      <c r="Y46" s="3"/>
    </row>
    <row r="47" spans="1:25" s="5" customFormat="1" ht="18">
      <c r="A47" s="3"/>
      <c r="B47" s="3"/>
      <c r="C47" s="3"/>
      <c r="D47" s="3"/>
      <c r="E47" s="3"/>
      <c r="F47" s="3"/>
      <c r="G47" s="3"/>
      <c r="H47" s="3"/>
      <c r="I47" s="3"/>
      <c r="J47" s="3"/>
      <c r="K47" s="240"/>
      <c r="L47" s="240"/>
      <c r="N47" s="3"/>
      <c r="O47" s="3"/>
      <c r="P47" s="3"/>
      <c r="Q47" s="3"/>
      <c r="R47" s="3"/>
      <c r="S47" s="3"/>
      <c r="T47" s="3"/>
      <c r="U47" s="3"/>
      <c r="V47" s="3"/>
      <c r="W47" s="3"/>
      <c r="X47" s="3"/>
      <c r="Y47" s="3"/>
    </row>
    <row r="48" spans="1:25" s="5" customFormat="1">
      <c r="A48" s="3"/>
      <c r="B48" s="3"/>
      <c r="C48" s="3"/>
      <c r="D48" s="3"/>
      <c r="E48" s="3"/>
      <c r="F48" s="3"/>
      <c r="G48" s="3"/>
      <c r="H48" s="3"/>
      <c r="I48" s="3"/>
      <c r="J48" s="3"/>
      <c r="K48" s="3"/>
      <c r="L48" s="3"/>
      <c r="N48" s="3"/>
      <c r="O48" s="3"/>
      <c r="P48" s="3"/>
      <c r="Q48" s="3"/>
      <c r="R48" s="3"/>
      <c r="S48" s="3"/>
      <c r="T48" s="3"/>
      <c r="U48" s="3"/>
      <c r="V48" s="3"/>
      <c r="W48" s="3"/>
      <c r="X48" s="3"/>
      <c r="Y48" s="3"/>
    </row>
    <row r="49" spans="1:25" s="5" customFormat="1">
      <c r="A49" s="3"/>
      <c r="B49" s="3"/>
      <c r="C49" s="3"/>
      <c r="D49" s="3"/>
      <c r="E49" s="3"/>
      <c r="F49" s="3"/>
      <c r="G49" s="3"/>
      <c r="H49" s="3"/>
      <c r="I49" s="3"/>
      <c r="J49" s="3"/>
      <c r="K49" s="3"/>
      <c r="L49" s="3"/>
      <c r="N49" s="3"/>
      <c r="O49" s="3"/>
      <c r="P49" s="3"/>
      <c r="Q49" s="3"/>
      <c r="R49" s="3"/>
      <c r="S49" s="3"/>
      <c r="T49" s="3"/>
      <c r="U49" s="3"/>
      <c r="V49" s="3"/>
      <c r="W49" s="3"/>
      <c r="X49" s="3"/>
      <c r="Y49" s="3"/>
    </row>
    <row r="50" spans="1:25" s="5" customFormat="1">
      <c r="A50" s="3"/>
      <c r="B50" s="3"/>
      <c r="C50" s="3"/>
      <c r="D50" s="3"/>
      <c r="E50" s="3"/>
      <c r="F50" s="3"/>
      <c r="G50" s="3"/>
      <c r="H50" s="3"/>
      <c r="I50" s="3"/>
      <c r="J50" s="3"/>
      <c r="K50" s="3"/>
      <c r="L50" s="3"/>
      <c r="N50" s="3"/>
      <c r="O50" s="3"/>
      <c r="P50" s="3"/>
      <c r="Q50" s="3"/>
      <c r="R50" s="3"/>
      <c r="S50" s="3"/>
      <c r="T50" s="3"/>
      <c r="U50" s="3"/>
      <c r="V50" s="3"/>
      <c r="W50" s="3"/>
      <c r="X50" s="3"/>
      <c r="Y50" s="3"/>
    </row>
    <row r="51" spans="1:25" s="5" customFormat="1">
      <c r="A51" s="3"/>
      <c r="B51" s="3"/>
      <c r="C51" s="3"/>
      <c r="D51" s="3"/>
      <c r="E51" s="3"/>
      <c r="F51" s="3"/>
      <c r="G51" s="3"/>
      <c r="H51" s="3"/>
      <c r="I51" s="3"/>
      <c r="J51" s="3"/>
      <c r="K51" s="3"/>
      <c r="L51" s="3"/>
      <c r="N51" s="3"/>
      <c r="O51" s="3"/>
      <c r="P51" s="3"/>
      <c r="Q51" s="3"/>
      <c r="R51" s="3"/>
      <c r="S51" s="3"/>
      <c r="T51" s="3"/>
      <c r="U51" s="3"/>
      <c r="V51" s="3"/>
      <c r="W51" s="3"/>
      <c r="X51" s="3"/>
      <c r="Y51" s="3"/>
    </row>
    <row r="52" spans="1:25" s="5" customFormat="1">
      <c r="A52" s="3"/>
      <c r="B52" s="3"/>
      <c r="C52" s="3"/>
      <c r="D52" s="3"/>
      <c r="E52" s="3"/>
      <c r="F52" s="3"/>
      <c r="G52" s="3"/>
      <c r="H52" s="3"/>
      <c r="I52" s="3"/>
      <c r="J52" s="3"/>
      <c r="K52" s="3"/>
      <c r="L52" s="3"/>
      <c r="N52" s="3"/>
      <c r="O52" s="3"/>
      <c r="P52" s="3"/>
      <c r="Q52" s="3"/>
      <c r="R52" s="3"/>
      <c r="S52" s="3"/>
      <c r="T52" s="3"/>
      <c r="U52" s="3"/>
      <c r="V52" s="3"/>
      <c r="W52" s="3"/>
      <c r="X52" s="3"/>
      <c r="Y52" s="3"/>
    </row>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workbookViewId="0">
      <selection activeCell="A8" sqref="A8"/>
    </sheetView>
  </sheetViews>
  <sheetFormatPr defaultColWidth="11.42578125" defaultRowHeight="15"/>
  <cols>
    <col min="1" max="1" width="47.140625" customWidth="1"/>
  </cols>
  <sheetData>
    <row r="1" spans="1:4">
      <c r="A1" t="s">
        <v>19</v>
      </c>
    </row>
    <row r="2" spans="1:4">
      <c r="A2" t="s">
        <v>20</v>
      </c>
      <c r="D2" s="25" t="s">
        <v>21</v>
      </c>
    </row>
    <row r="3" spans="1:4">
      <c r="A3" t="s">
        <v>22</v>
      </c>
      <c r="D3" s="25" t="s">
        <v>23</v>
      </c>
    </row>
    <row r="4" spans="1:4">
      <c r="A4" t="s">
        <v>24</v>
      </c>
      <c r="D4" s="25" t="s">
        <v>25</v>
      </c>
    </row>
    <row r="5" spans="1:4">
      <c r="A5" t="s">
        <v>26</v>
      </c>
    </row>
    <row r="8" spans="1:4">
      <c r="A8" t="s">
        <v>27</v>
      </c>
    </row>
    <row r="9" spans="1:4">
      <c r="A9" t="s">
        <v>28</v>
      </c>
    </row>
    <row r="10" spans="1:4">
      <c r="A10" t="s">
        <v>29</v>
      </c>
    </row>
    <row r="11" spans="1:4">
      <c r="A11" t="s">
        <v>30</v>
      </c>
    </row>
    <row r="14" spans="1:4">
      <c r="A14" t="s">
        <v>31</v>
      </c>
    </row>
    <row r="15" spans="1:4">
      <c r="A15" t="s">
        <v>32</v>
      </c>
    </row>
    <row r="16" spans="1:4">
      <c r="A16" t="s">
        <v>33</v>
      </c>
    </row>
    <row r="17" spans="1:1">
      <c r="A17" t="s">
        <v>34</v>
      </c>
    </row>
    <row r="18" spans="1:1">
      <c r="A18" t="s">
        <v>35</v>
      </c>
    </row>
    <row r="19" spans="1:1">
      <c r="A19" t="s">
        <v>36</v>
      </c>
    </row>
    <row r="20" spans="1:1">
      <c r="A20" t="s">
        <v>37</v>
      </c>
    </row>
    <row r="21" spans="1:1">
      <c r="A21" t="s">
        <v>38</v>
      </c>
    </row>
    <row r="22" spans="1:1">
      <c r="A22" t="s">
        <v>39</v>
      </c>
    </row>
    <row r="23" spans="1:1">
      <c r="A23" t="s">
        <v>40</v>
      </c>
    </row>
    <row r="24" spans="1:1">
      <c r="A24" t="s">
        <v>41</v>
      </c>
    </row>
    <row r="25" spans="1:1">
      <c r="A25" t="s">
        <v>42</v>
      </c>
    </row>
    <row r="26" spans="1:1">
      <c r="A26" t="s">
        <v>43</v>
      </c>
    </row>
    <row r="30" spans="1:1" ht="15.75" thickBot="1"/>
    <row r="31" spans="1:1" ht="16.5" thickTop="1" thickBot="1">
      <c r="A31" s="23" t="s">
        <v>44</v>
      </c>
    </row>
    <row r="32" spans="1:1" ht="16.5" thickTop="1" thickBot="1">
      <c r="A32" s="24" t="s">
        <v>45</v>
      </c>
    </row>
    <row r="33" spans="1:1" ht="16.5" thickTop="1" thickBot="1">
      <c r="A33" s="24" t="s">
        <v>46</v>
      </c>
    </row>
    <row r="34" spans="1:1" ht="16.5" thickTop="1" thickBot="1">
      <c r="A34" s="24" t="s">
        <v>47</v>
      </c>
    </row>
    <row r="35" spans="1:1" ht="16.5" thickTop="1" thickBot="1">
      <c r="A35" s="24" t="s">
        <v>48</v>
      </c>
    </row>
    <row r="36" spans="1:1" ht="16.5" thickTop="1" thickBot="1">
      <c r="A36" s="24" t="s">
        <v>49</v>
      </c>
    </row>
    <row r="37" spans="1:1" ht="16.5" thickTop="1" thickBot="1">
      <c r="A37" s="24" t="s">
        <v>50</v>
      </c>
    </row>
    <row r="38" spans="1:1" ht="16.5" thickTop="1" thickBot="1">
      <c r="A38" s="24" t="s">
        <v>51</v>
      </c>
    </row>
    <row r="39" spans="1:1" ht="16.5" thickTop="1" thickBot="1">
      <c r="A39" s="24" t="s">
        <v>52</v>
      </c>
    </row>
    <row r="40" spans="1:1" ht="16.5" thickTop="1" thickBot="1">
      <c r="A40" s="24" t="s">
        <v>53</v>
      </c>
    </row>
    <row r="41" spans="1:1" ht="16.5" thickTop="1" thickBot="1">
      <c r="A41" s="23" t="s">
        <v>54</v>
      </c>
    </row>
    <row r="42" spans="1:1" ht="16.5" thickTop="1" thickBot="1">
      <c r="A42" s="24" t="s">
        <v>55</v>
      </c>
    </row>
    <row r="43" spans="1:1" ht="16.5" thickTop="1" thickBot="1">
      <c r="A43" s="23" t="s">
        <v>56</v>
      </c>
    </row>
    <row r="44" spans="1:1" ht="16.5" thickTop="1" thickBot="1">
      <c r="A44" s="24" t="s">
        <v>57</v>
      </c>
    </row>
    <row r="45" spans="1:1" ht="16.5" thickTop="1" thickBot="1">
      <c r="A45" s="23" t="s">
        <v>43</v>
      </c>
    </row>
    <row r="46" spans="1:1" ht="15.75" thickTop="1"/>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27"/>
  <sheetViews>
    <sheetView tabSelected="1" zoomScale="85" zoomScaleNormal="85" workbookViewId="0">
      <pane ySplit="6" topLeftCell="AH22" activePane="bottomLeft" state="frozen"/>
      <selection pane="bottomLeft" activeCell="AL23" sqref="AL23"/>
    </sheetView>
  </sheetViews>
  <sheetFormatPr defaultColWidth="11.42578125" defaultRowHeight="15"/>
  <cols>
    <col min="1" max="1" width="16" customWidth="1"/>
    <col min="2" max="2" width="39.28515625" customWidth="1"/>
    <col min="3" max="3" width="26.42578125" customWidth="1"/>
    <col min="4" max="4" width="20.85546875" bestFit="1" customWidth="1"/>
    <col min="5" max="5" width="20.140625" bestFit="1" customWidth="1"/>
    <col min="6" max="6" width="15.28515625" bestFit="1" customWidth="1"/>
    <col min="7" max="7" width="24.42578125" bestFit="1" customWidth="1"/>
    <col min="8" max="8" width="11" bestFit="1" customWidth="1"/>
    <col min="9" max="9" width="25" style="21" customWidth="1"/>
    <col min="10" max="10" width="26.140625" customWidth="1"/>
    <col min="11" max="12" width="17.42578125" style="21" customWidth="1"/>
    <col min="13" max="14" width="16.42578125" style="21" customWidth="1"/>
    <col min="15" max="15" width="20.7109375" style="21" customWidth="1"/>
    <col min="16" max="16" width="19.7109375" style="74" customWidth="1"/>
    <col min="17" max="17" width="30" customWidth="1"/>
    <col min="18" max="18" width="38.42578125" customWidth="1"/>
    <col min="19" max="19" width="26.5703125" customWidth="1"/>
    <col min="20" max="20" width="30" customWidth="1"/>
    <col min="21" max="22" width="24.85546875" customWidth="1"/>
    <col min="23" max="23" width="15.42578125" customWidth="1"/>
    <col min="24" max="24" width="24.85546875" customWidth="1"/>
    <col min="25" max="25" width="27.140625" customWidth="1"/>
    <col min="26" max="26" width="24.85546875" customWidth="1"/>
    <col min="27" max="27" width="45.140625" style="74" bestFit="1" customWidth="1"/>
    <col min="28" max="28" width="30" customWidth="1"/>
    <col min="29" max="29" width="12" customWidth="1"/>
    <col min="30" max="30" width="88.7109375" style="146" customWidth="1"/>
    <col min="31" max="31" width="15.28515625" style="137" customWidth="1"/>
    <col min="32" max="32" width="16.7109375" style="137" customWidth="1"/>
    <col min="33" max="33" width="24.42578125" style="146" customWidth="1"/>
    <col min="34" max="34" width="42.42578125" style="31" customWidth="1"/>
    <col min="35" max="35" width="105.28515625" style="180" customWidth="1"/>
    <col min="36" max="37" width="16.7109375" style="180" customWidth="1"/>
    <col min="38" max="38" width="30.5703125" style="180" customWidth="1"/>
    <col min="39" max="39" width="33.7109375" style="180" customWidth="1"/>
    <col min="40" max="49" width="16.7109375" customWidth="1"/>
  </cols>
  <sheetData>
    <row r="1" spans="1:49" ht="31.5" customHeight="1">
      <c r="A1" s="217"/>
      <c r="B1" s="220" t="s">
        <v>58</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1" t="s">
        <v>59</v>
      </c>
      <c r="AC1" s="221"/>
    </row>
    <row r="2" spans="1:49" ht="31.5" customHeight="1">
      <c r="A2" s="218"/>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1" t="s">
        <v>60</v>
      </c>
      <c r="AC2" s="221"/>
    </row>
    <row r="3" spans="1:49" ht="31.5" customHeight="1">
      <c r="A3" s="219"/>
      <c r="B3" s="97"/>
      <c r="C3" s="220" t="s">
        <v>61</v>
      </c>
      <c r="D3" s="220"/>
      <c r="E3" s="220"/>
      <c r="F3" s="220"/>
      <c r="G3" s="220"/>
      <c r="H3" s="220"/>
      <c r="I3" s="220"/>
      <c r="J3" s="220"/>
      <c r="K3" s="220"/>
      <c r="L3" s="220"/>
      <c r="M3" s="220"/>
      <c r="N3" s="220"/>
      <c r="O3" s="220"/>
      <c r="P3" s="220"/>
      <c r="Q3" s="220"/>
      <c r="R3" s="220"/>
      <c r="S3" s="220"/>
      <c r="T3" s="220"/>
      <c r="U3" s="220"/>
      <c r="V3" s="220"/>
      <c r="W3" s="220"/>
      <c r="X3" s="220"/>
      <c r="Y3" s="220"/>
      <c r="Z3" s="220"/>
      <c r="AA3" s="220"/>
      <c r="AB3" s="221" t="s">
        <v>62</v>
      </c>
      <c r="AC3" s="221"/>
    </row>
    <row r="4" spans="1:49" ht="26.25" customHeight="1">
      <c r="A4" s="213" t="s">
        <v>63</v>
      </c>
      <c r="B4" s="208" t="s">
        <v>64</v>
      </c>
      <c r="C4" s="208" t="s">
        <v>65</v>
      </c>
      <c r="D4" s="214" t="s">
        <v>66</v>
      </c>
      <c r="E4" s="215"/>
      <c r="F4" s="215"/>
      <c r="G4" s="215"/>
      <c r="H4" s="215"/>
      <c r="I4" s="216"/>
      <c r="J4" s="208" t="s">
        <v>67</v>
      </c>
      <c r="K4" s="214" t="s">
        <v>68</v>
      </c>
      <c r="L4" s="215"/>
      <c r="M4" s="215"/>
      <c r="N4" s="215"/>
      <c r="O4" s="216"/>
      <c r="P4" s="205" t="s">
        <v>69</v>
      </c>
      <c r="Q4" s="200" t="s">
        <v>70</v>
      </c>
      <c r="R4" s="200" t="s">
        <v>71</v>
      </c>
      <c r="S4" s="200" t="s">
        <v>72</v>
      </c>
      <c r="T4" s="200" t="s">
        <v>73</v>
      </c>
      <c r="U4" s="200" t="s">
        <v>74</v>
      </c>
      <c r="V4" s="200" t="s">
        <v>75</v>
      </c>
      <c r="W4" s="200" t="s">
        <v>76</v>
      </c>
      <c r="X4" s="230" t="s">
        <v>77</v>
      </c>
      <c r="Y4" s="230" t="s">
        <v>78</v>
      </c>
      <c r="Z4" s="199" t="s">
        <v>79</v>
      </c>
      <c r="AA4" s="203" t="s">
        <v>80</v>
      </c>
      <c r="AB4" s="200" t="s">
        <v>81</v>
      </c>
      <c r="AC4" s="199" t="s">
        <v>82</v>
      </c>
      <c r="AD4" s="193" t="s">
        <v>83</v>
      </c>
      <c r="AE4" s="194"/>
      <c r="AF4" s="194"/>
      <c r="AG4" s="194"/>
      <c r="AH4" s="195"/>
      <c r="AI4" s="193" t="s">
        <v>84</v>
      </c>
      <c r="AJ4" s="194"/>
      <c r="AK4" s="194"/>
      <c r="AL4" s="194"/>
      <c r="AM4" s="195"/>
      <c r="AN4" s="193" t="s">
        <v>85</v>
      </c>
      <c r="AO4" s="194"/>
      <c r="AP4" s="194"/>
      <c r="AQ4" s="194"/>
      <c r="AR4" s="195"/>
      <c r="AS4" s="193" t="s">
        <v>86</v>
      </c>
      <c r="AT4" s="194"/>
      <c r="AU4" s="194"/>
      <c r="AV4" s="194"/>
      <c r="AW4" s="194"/>
    </row>
    <row r="5" spans="1:49" ht="24.75" customHeight="1">
      <c r="A5" s="208"/>
      <c r="B5" s="209"/>
      <c r="C5" s="209"/>
      <c r="D5" s="235"/>
      <c r="E5" s="236"/>
      <c r="F5" s="236"/>
      <c r="G5" s="236"/>
      <c r="H5" s="236"/>
      <c r="I5" s="237"/>
      <c r="J5" s="209"/>
      <c r="K5" s="208" t="s">
        <v>87</v>
      </c>
      <c r="L5" s="208" t="s">
        <v>88</v>
      </c>
      <c r="M5" s="208" t="s">
        <v>89</v>
      </c>
      <c r="N5" s="233" t="s">
        <v>90</v>
      </c>
      <c r="O5" s="234"/>
      <c r="P5" s="206"/>
      <c r="Q5" s="201"/>
      <c r="R5" s="201"/>
      <c r="S5" s="201"/>
      <c r="T5" s="201"/>
      <c r="U5" s="201"/>
      <c r="V5" s="201"/>
      <c r="W5" s="201"/>
      <c r="X5" s="231"/>
      <c r="Y5" s="231"/>
      <c r="Z5" s="200"/>
      <c r="AA5" s="204"/>
      <c r="AB5" s="201"/>
      <c r="AC5" s="200"/>
      <c r="AD5" s="196"/>
      <c r="AE5" s="197"/>
      <c r="AF5" s="197"/>
      <c r="AG5" s="197"/>
      <c r="AH5" s="198"/>
      <c r="AI5" s="196"/>
      <c r="AJ5" s="197"/>
      <c r="AK5" s="197"/>
      <c r="AL5" s="197"/>
      <c r="AM5" s="198"/>
      <c r="AN5" s="196"/>
      <c r="AO5" s="197"/>
      <c r="AP5" s="197"/>
      <c r="AQ5" s="197"/>
      <c r="AR5" s="198"/>
      <c r="AS5" s="196"/>
      <c r="AT5" s="197"/>
      <c r="AU5" s="197"/>
      <c r="AV5" s="197"/>
      <c r="AW5" s="197"/>
    </row>
    <row r="6" spans="1:49" ht="41.25" customHeight="1" thickBot="1">
      <c r="A6" s="208"/>
      <c r="B6" s="210"/>
      <c r="C6" s="210"/>
      <c r="D6" s="40" t="s">
        <v>91</v>
      </c>
      <c r="E6" s="40" t="s">
        <v>92</v>
      </c>
      <c r="F6" s="40" t="s">
        <v>93</v>
      </c>
      <c r="G6" s="40" t="s">
        <v>94</v>
      </c>
      <c r="H6" s="40" t="s">
        <v>95</v>
      </c>
      <c r="I6" s="40" t="s">
        <v>96</v>
      </c>
      <c r="J6" s="210"/>
      <c r="K6" s="210"/>
      <c r="L6" s="210"/>
      <c r="M6" s="210"/>
      <c r="N6" s="47" t="s">
        <v>97</v>
      </c>
      <c r="O6" s="47" t="s">
        <v>98</v>
      </c>
      <c r="P6" s="207"/>
      <c r="Q6" s="201"/>
      <c r="R6" s="202"/>
      <c r="S6" s="202"/>
      <c r="T6" s="202"/>
      <c r="U6" s="202"/>
      <c r="V6" s="202"/>
      <c r="W6" s="202"/>
      <c r="X6" s="232"/>
      <c r="Y6" s="232"/>
      <c r="Z6" s="200"/>
      <c r="AA6" s="204"/>
      <c r="AB6" s="202"/>
      <c r="AC6" s="200"/>
      <c r="AD6" s="147" t="s">
        <v>99</v>
      </c>
      <c r="AE6" s="138" t="s">
        <v>100</v>
      </c>
      <c r="AF6" s="138" t="s">
        <v>101</v>
      </c>
      <c r="AG6" s="147" t="s">
        <v>102</v>
      </c>
      <c r="AH6" s="98" t="s">
        <v>103</v>
      </c>
      <c r="AI6" s="147" t="s">
        <v>99</v>
      </c>
      <c r="AJ6" s="147" t="s">
        <v>100</v>
      </c>
      <c r="AK6" s="147" t="s">
        <v>101</v>
      </c>
      <c r="AL6" s="147" t="s">
        <v>102</v>
      </c>
      <c r="AM6" s="147" t="s">
        <v>103</v>
      </c>
      <c r="AN6" s="98" t="s">
        <v>99</v>
      </c>
      <c r="AO6" s="98" t="s">
        <v>100</v>
      </c>
      <c r="AP6" s="98" t="s">
        <v>101</v>
      </c>
      <c r="AQ6" s="98" t="s">
        <v>102</v>
      </c>
      <c r="AR6" s="98" t="s">
        <v>103</v>
      </c>
      <c r="AS6" s="98" t="s">
        <v>99</v>
      </c>
      <c r="AT6" s="98" t="s">
        <v>100</v>
      </c>
      <c r="AU6" s="98" t="s">
        <v>101</v>
      </c>
      <c r="AV6" s="98" t="s">
        <v>102</v>
      </c>
      <c r="AW6" s="98" t="s">
        <v>103</v>
      </c>
    </row>
    <row r="7" spans="1:49" ht="52.5" customHeight="1">
      <c r="A7" s="211" t="s">
        <v>104</v>
      </c>
      <c r="B7" s="222"/>
      <c r="C7" s="223"/>
      <c r="D7" s="224"/>
      <c r="E7" s="224"/>
      <c r="F7" s="224"/>
      <c r="G7" s="224"/>
      <c r="H7" s="224"/>
      <c r="I7" s="224"/>
      <c r="J7" s="223"/>
      <c r="K7" s="223"/>
      <c r="L7" s="223"/>
      <c r="M7" s="223"/>
      <c r="N7" s="223"/>
      <c r="O7" s="223"/>
      <c r="P7" s="223"/>
      <c r="Q7" s="90" t="s">
        <v>105</v>
      </c>
      <c r="R7" s="226"/>
      <c r="S7" s="226"/>
      <c r="T7" s="226"/>
      <c r="U7" s="226"/>
      <c r="V7" s="226"/>
      <c r="W7" s="226"/>
      <c r="X7" s="226"/>
      <c r="Y7" s="227"/>
      <c r="Z7" s="92">
        <v>46356</v>
      </c>
      <c r="AA7" s="109" t="s">
        <v>106</v>
      </c>
      <c r="AB7" s="93" t="s">
        <v>107</v>
      </c>
      <c r="AC7" s="43"/>
      <c r="AD7" s="76" t="s">
        <v>108</v>
      </c>
      <c r="AE7" s="134" t="s">
        <v>109</v>
      </c>
      <c r="AF7" s="134">
        <v>0</v>
      </c>
      <c r="AG7" s="148" t="s">
        <v>109</v>
      </c>
      <c r="AH7" s="105" t="s">
        <v>110</v>
      </c>
      <c r="AI7" s="76" t="s">
        <v>108</v>
      </c>
      <c r="AJ7" s="76" t="s">
        <v>109</v>
      </c>
      <c r="AK7" s="76">
        <v>0</v>
      </c>
      <c r="AL7" s="76" t="s">
        <v>109</v>
      </c>
      <c r="AM7" s="76" t="s">
        <v>110</v>
      </c>
      <c r="AN7" s="99"/>
      <c r="AO7" s="99"/>
      <c r="AP7" s="99"/>
      <c r="AQ7" s="99"/>
      <c r="AR7" s="99"/>
      <c r="AS7" s="99"/>
      <c r="AT7" s="99"/>
      <c r="AU7" s="99"/>
      <c r="AV7" s="99"/>
      <c r="AW7" s="99"/>
    </row>
    <row r="8" spans="1:49" ht="91.5" thickBot="1">
      <c r="A8" s="212"/>
      <c r="B8" s="225"/>
      <c r="C8" s="224"/>
      <c r="D8" s="224"/>
      <c r="E8" s="224"/>
      <c r="F8" s="224"/>
      <c r="G8" s="224"/>
      <c r="H8" s="224"/>
      <c r="I8" s="224"/>
      <c r="J8" s="224"/>
      <c r="K8" s="224"/>
      <c r="L8" s="224"/>
      <c r="M8" s="224"/>
      <c r="N8" s="224"/>
      <c r="O8" s="224"/>
      <c r="P8" s="224"/>
      <c r="Q8" s="94" t="s">
        <v>111</v>
      </c>
      <c r="R8" s="228"/>
      <c r="S8" s="228"/>
      <c r="T8" s="228"/>
      <c r="U8" s="228"/>
      <c r="V8" s="228"/>
      <c r="W8" s="228"/>
      <c r="X8" s="228"/>
      <c r="Y8" s="229"/>
      <c r="Z8" s="91">
        <v>46112</v>
      </c>
      <c r="AA8" s="110" t="s">
        <v>112</v>
      </c>
      <c r="AB8" s="131" t="s">
        <v>113</v>
      </c>
      <c r="AC8" s="60"/>
      <c r="AD8" s="76" t="s">
        <v>114</v>
      </c>
      <c r="AE8" s="134">
        <v>33</v>
      </c>
      <c r="AF8" s="135">
        <v>1</v>
      </c>
      <c r="AG8" s="76" t="s">
        <v>115</v>
      </c>
      <c r="AH8" s="105" t="s">
        <v>116</v>
      </c>
      <c r="AI8" s="76" t="s">
        <v>117</v>
      </c>
      <c r="AJ8" s="76">
        <v>8</v>
      </c>
      <c r="AK8" s="183">
        <v>1</v>
      </c>
      <c r="AL8" s="181" t="s">
        <v>118</v>
      </c>
      <c r="AM8" s="105" t="s">
        <v>116</v>
      </c>
      <c r="AN8" s="177"/>
      <c r="AO8" s="99"/>
      <c r="AP8" s="99"/>
      <c r="AQ8" s="99"/>
      <c r="AR8" s="99"/>
      <c r="AS8" s="99"/>
      <c r="AT8" s="99"/>
      <c r="AU8" s="99"/>
      <c r="AV8" s="99"/>
      <c r="AW8" s="99"/>
    </row>
    <row r="9" spans="1:49" ht="409.5" customHeight="1">
      <c r="A9" s="190" t="s">
        <v>119</v>
      </c>
      <c r="B9" s="54" t="s">
        <v>120</v>
      </c>
      <c r="C9" s="41" t="s">
        <v>36</v>
      </c>
      <c r="D9" s="1" t="s">
        <v>121</v>
      </c>
      <c r="E9" s="1" t="s">
        <v>121</v>
      </c>
      <c r="F9" s="1" t="s">
        <v>121</v>
      </c>
      <c r="G9" s="1" t="s">
        <v>121</v>
      </c>
      <c r="H9" s="1"/>
      <c r="I9" s="1" t="s">
        <v>121</v>
      </c>
      <c r="J9" s="46" t="s">
        <v>122</v>
      </c>
      <c r="K9" s="29"/>
      <c r="L9" s="29"/>
      <c r="M9" s="29" t="s">
        <v>121</v>
      </c>
      <c r="N9" s="29"/>
      <c r="O9" s="29"/>
      <c r="P9" s="75" t="s">
        <v>19</v>
      </c>
      <c r="Q9" s="65" t="s">
        <v>123</v>
      </c>
      <c r="R9" s="55" t="s">
        <v>124</v>
      </c>
      <c r="S9" s="116" t="s">
        <v>47</v>
      </c>
      <c r="T9" s="56" t="s">
        <v>25</v>
      </c>
      <c r="U9" s="36" t="s">
        <v>125</v>
      </c>
      <c r="V9" s="55" t="s">
        <v>126</v>
      </c>
      <c r="W9" s="57">
        <v>2</v>
      </c>
      <c r="X9" s="104" t="s">
        <v>127</v>
      </c>
      <c r="Y9" s="102" t="s">
        <v>29</v>
      </c>
      <c r="Z9" s="28" t="s">
        <v>128</v>
      </c>
      <c r="AA9" s="130" t="s">
        <v>129</v>
      </c>
      <c r="AB9" s="128" t="s">
        <v>130</v>
      </c>
      <c r="AC9" s="129"/>
      <c r="AD9" s="90" t="s">
        <v>131</v>
      </c>
      <c r="AE9" s="137">
        <v>7</v>
      </c>
      <c r="AF9" s="136">
        <v>0.25</v>
      </c>
      <c r="AG9" s="90" t="s">
        <v>132</v>
      </c>
      <c r="AH9" s="250" t="s">
        <v>133</v>
      </c>
      <c r="AI9" s="76" t="s">
        <v>134</v>
      </c>
      <c r="AJ9" s="76">
        <v>7</v>
      </c>
      <c r="AK9" s="182">
        <v>0.5</v>
      </c>
      <c r="AL9" s="90" t="s">
        <v>135</v>
      </c>
      <c r="AM9" s="105" t="s">
        <v>116</v>
      </c>
      <c r="AN9" s="179"/>
      <c r="AO9" s="174"/>
      <c r="AP9" s="99"/>
      <c r="AQ9" s="99"/>
      <c r="AR9" s="99"/>
      <c r="AS9" s="99"/>
      <c r="AT9" s="99"/>
      <c r="AU9" s="99"/>
      <c r="AV9" s="99"/>
      <c r="AW9" s="99"/>
    </row>
    <row r="10" spans="1:49" ht="409.6">
      <c r="A10" s="191"/>
      <c r="B10" s="54" t="s">
        <v>136</v>
      </c>
      <c r="C10" s="35" t="s">
        <v>36</v>
      </c>
      <c r="D10" s="1" t="s">
        <v>121</v>
      </c>
      <c r="E10" s="1" t="s">
        <v>121</v>
      </c>
      <c r="F10" s="1" t="s">
        <v>121</v>
      </c>
      <c r="G10" s="1" t="s">
        <v>121</v>
      </c>
      <c r="H10" s="1"/>
      <c r="I10" s="1" t="s">
        <v>121</v>
      </c>
      <c r="J10" s="117" t="s">
        <v>137</v>
      </c>
      <c r="K10" s="1"/>
      <c r="L10" s="1"/>
      <c r="M10" s="1" t="s">
        <v>121</v>
      </c>
      <c r="N10" s="29"/>
      <c r="O10" s="29"/>
      <c r="P10" s="76" t="s">
        <v>19</v>
      </c>
      <c r="Q10" s="118" t="s">
        <v>138</v>
      </c>
      <c r="R10" s="116" t="s">
        <v>139</v>
      </c>
      <c r="S10" s="55" t="s">
        <v>47</v>
      </c>
      <c r="T10" s="22" t="s">
        <v>25</v>
      </c>
      <c r="U10" s="119" t="s">
        <v>140</v>
      </c>
      <c r="V10" s="120" t="s">
        <v>141</v>
      </c>
      <c r="W10" s="121">
        <v>4</v>
      </c>
      <c r="X10" s="122" t="s">
        <v>142</v>
      </c>
      <c r="Y10" s="102" t="s">
        <v>29</v>
      </c>
      <c r="Z10" s="28" t="s">
        <v>128</v>
      </c>
      <c r="AA10" s="76" t="s">
        <v>129</v>
      </c>
      <c r="AB10" s="132" t="s">
        <v>130</v>
      </c>
      <c r="AC10" s="133"/>
      <c r="AD10" s="113" t="s">
        <v>143</v>
      </c>
      <c r="AE10" s="134">
        <v>39</v>
      </c>
      <c r="AF10" s="135">
        <v>0.25</v>
      </c>
      <c r="AG10" s="130" t="s">
        <v>144</v>
      </c>
      <c r="AH10" s="250" t="s">
        <v>116</v>
      </c>
      <c r="AI10" s="113" t="s">
        <v>145</v>
      </c>
      <c r="AJ10" s="76">
        <v>39</v>
      </c>
      <c r="AK10" s="183">
        <v>0.5</v>
      </c>
      <c r="AL10" s="75" t="s">
        <v>146</v>
      </c>
      <c r="AM10" s="105" t="s">
        <v>116</v>
      </c>
      <c r="AN10" s="178"/>
      <c r="AO10" s="99"/>
      <c r="AP10" s="99"/>
      <c r="AQ10" s="99"/>
      <c r="AR10" s="99"/>
      <c r="AS10" s="99"/>
      <c r="AT10" s="99"/>
      <c r="AU10" s="99"/>
      <c r="AV10" s="99"/>
      <c r="AW10" s="99"/>
    </row>
    <row r="11" spans="1:49" ht="409.5" customHeight="1">
      <c r="A11" s="191"/>
      <c r="B11" s="54" t="s">
        <v>147</v>
      </c>
      <c r="C11" s="35" t="s">
        <v>36</v>
      </c>
      <c r="D11" s="1" t="s">
        <v>121</v>
      </c>
      <c r="E11" s="1" t="s">
        <v>121</v>
      </c>
      <c r="F11" s="1" t="s">
        <v>121</v>
      </c>
      <c r="G11" s="1" t="s">
        <v>121</v>
      </c>
      <c r="H11" s="1"/>
      <c r="I11" s="1" t="s">
        <v>121</v>
      </c>
      <c r="J11" s="117" t="s">
        <v>148</v>
      </c>
      <c r="K11" s="1"/>
      <c r="L11" s="1"/>
      <c r="M11" s="1" t="s">
        <v>121</v>
      </c>
      <c r="N11" s="1"/>
      <c r="O11" s="1"/>
      <c r="P11" s="76" t="s">
        <v>20</v>
      </c>
      <c r="Q11" s="118" t="s">
        <v>149</v>
      </c>
      <c r="R11" s="120" t="s">
        <v>150</v>
      </c>
      <c r="S11" s="55" t="s">
        <v>47</v>
      </c>
      <c r="T11" s="22" t="s">
        <v>25</v>
      </c>
      <c r="U11" s="119" t="s">
        <v>140</v>
      </c>
      <c r="V11" s="120" t="s">
        <v>151</v>
      </c>
      <c r="W11" s="121">
        <v>4</v>
      </c>
      <c r="X11" s="122" t="s">
        <v>152</v>
      </c>
      <c r="Y11" s="102" t="s">
        <v>29</v>
      </c>
      <c r="Z11" s="28" t="s">
        <v>128</v>
      </c>
      <c r="AA11" s="76" t="s">
        <v>129</v>
      </c>
      <c r="AB11" s="42" t="s">
        <v>130</v>
      </c>
      <c r="AC11" s="1" t="s">
        <v>153</v>
      </c>
      <c r="AD11" s="76" t="s">
        <v>154</v>
      </c>
      <c r="AE11" s="134" t="s">
        <v>155</v>
      </c>
      <c r="AF11" s="135">
        <v>0.25</v>
      </c>
      <c r="AG11" s="130" t="s">
        <v>156</v>
      </c>
      <c r="AH11" s="250" t="s">
        <v>116</v>
      </c>
      <c r="AI11" s="113" t="s">
        <v>157</v>
      </c>
      <c r="AJ11" s="76" t="s">
        <v>155</v>
      </c>
      <c r="AK11" s="183">
        <v>0.5</v>
      </c>
      <c r="AL11" s="76" t="s">
        <v>158</v>
      </c>
      <c r="AM11" s="105" t="s">
        <v>116</v>
      </c>
      <c r="AN11" s="99"/>
      <c r="AO11" s="99"/>
      <c r="AP11" s="99"/>
      <c r="AQ11" s="99"/>
      <c r="AR11" s="99"/>
      <c r="AS11" s="99"/>
      <c r="AT11" s="99"/>
      <c r="AU11" s="99"/>
      <c r="AV11" s="99"/>
      <c r="AW11" s="99"/>
    </row>
    <row r="12" spans="1:49" ht="111" customHeight="1">
      <c r="A12" s="191"/>
      <c r="B12" s="48" t="s">
        <v>159</v>
      </c>
      <c r="C12" s="35" t="s">
        <v>36</v>
      </c>
      <c r="D12" s="1"/>
      <c r="E12" s="1"/>
      <c r="F12" s="1"/>
      <c r="G12" s="1"/>
      <c r="H12" s="1"/>
      <c r="I12" s="1" t="s">
        <v>121</v>
      </c>
      <c r="J12" s="46" t="s">
        <v>160</v>
      </c>
      <c r="K12" s="29"/>
      <c r="L12" s="29"/>
      <c r="M12" s="29" t="s">
        <v>121</v>
      </c>
      <c r="N12" s="29"/>
      <c r="O12" s="29"/>
      <c r="P12" s="76" t="s">
        <v>19</v>
      </c>
      <c r="Q12" s="49" t="s">
        <v>161</v>
      </c>
      <c r="R12" s="50" t="s">
        <v>162</v>
      </c>
      <c r="S12" s="55" t="s">
        <v>52</v>
      </c>
      <c r="T12" s="51" t="s">
        <v>21</v>
      </c>
      <c r="U12" s="29" t="s">
        <v>163</v>
      </c>
      <c r="V12" s="46" t="s">
        <v>164</v>
      </c>
      <c r="W12" s="52">
        <v>2</v>
      </c>
      <c r="X12" s="103" t="s">
        <v>165</v>
      </c>
      <c r="Y12" s="102" t="s">
        <v>27</v>
      </c>
      <c r="Z12" s="53" t="s">
        <v>166</v>
      </c>
      <c r="AA12" s="111" t="s">
        <v>167</v>
      </c>
      <c r="AB12" s="38" t="s">
        <v>168</v>
      </c>
      <c r="AC12" s="44"/>
      <c r="AD12" s="76" t="s">
        <v>169</v>
      </c>
      <c r="AE12" s="134">
        <v>5673</v>
      </c>
      <c r="AF12" s="135">
        <v>0.33</v>
      </c>
      <c r="AG12" s="173" t="s">
        <v>170</v>
      </c>
      <c r="AH12" s="250" t="s">
        <v>116</v>
      </c>
      <c r="AI12" s="113" t="s">
        <v>171</v>
      </c>
      <c r="AJ12" s="76">
        <v>5222</v>
      </c>
      <c r="AK12" s="183">
        <v>0.33</v>
      </c>
      <c r="AL12" s="76" t="s">
        <v>172</v>
      </c>
      <c r="AM12" s="105" t="s">
        <v>116</v>
      </c>
      <c r="AN12" s="99"/>
      <c r="AO12" s="99"/>
      <c r="AP12" s="99"/>
      <c r="AQ12" s="99"/>
      <c r="AR12" s="99"/>
      <c r="AS12" s="99"/>
      <c r="AT12" s="99"/>
      <c r="AU12" s="99"/>
      <c r="AV12" s="99"/>
      <c r="AW12" s="99"/>
    </row>
    <row r="13" spans="1:49" ht="327" customHeight="1">
      <c r="A13" s="191"/>
      <c r="B13" s="48" t="s">
        <v>173</v>
      </c>
      <c r="C13" s="35" t="s">
        <v>43</v>
      </c>
      <c r="D13" s="1"/>
      <c r="E13" s="1"/>
      <c r="F13" s="1"/>
      <c r="G13" s="1"/>
      <c r="H13" s="1"/>
      <c r="I13" s="1" t="s">
        <v>121</v>
      </c>
      <c r="J13" s="46" t="s">
        <v>160</v>
      </c>
      <c r="K13" s="29"/>
      <c r="L13" s="29"/>
      <c r="M13" s="29"/>
      <c r="N13" s="29"/>
      <c r="O13" s="29"/>
      <c r="P13" s="76" t="s">
        <v>19</v>
      </c>
      <c r="Q13" s="49" t="s">
        <v>174</v>
      </c>
      <c r="R13" s="50" t="s">
        <v>175</v>
      </c>
      <c r="S13" s="55" t="s">
        <v>52</v>
      </c>
      <c r="T13" s="56" t="s">
        <v>21</v>
      </c>
      <c r="U13" s="29" t="s">
        <v>176</v>
      </c>
      <c r="V13" s="46" t="s">
        <v>177</v>
      </c>
      <c r="W13" s="52">
        <v>9</v>
      </c>
      <c r="X13" s="103" t="s">
        <v>178</v>
      </c>
      <c r="Y13" s="102" t="s">
        <v>28</v>
      </c>
      <c r="Z13" s="53" t="s">
        <v>166</v>
      </c>
      <c r="AA13" s="111" t="s">
        <v>179</v>
      </c>
      <c r="AB13" s="38" t="s">
        <v>180</v>
      </c>
      <c r="AC13" s="44"/>
      <c r="AD13" s="76" t="s">
        <v>181</v>
      </c>
      <c r="AE13" s="134">
        <v>150</v>
      </c>
      <c r="AF13" s="135">
        <v>0.111</v>
      </c>
      <c r="AG13" s="76" t="s">
        <v>182</v>
      </c>
      <c r="AH13" s="250" t="s">
        <v>183</v>
      </c>
      <c r="AI13" s="186" t="s">
        <v>184</v>
      </c>
      <c r="AJ13" s="156">
        <f>155+125+77</f>
        <v>357</v>
      </c>
      <c r="AK13" s="184">
        <f>4/9</f>
        <v>0.44444444444444442</v>
      </c>
      <c r="AL13" s="156" t="s">
        <v>185</v>
      </c>
      <c r="AM13" s="105" t="s">
        <v>116</v>
      </c>
      <c r="AN13" s="99"/>
      <c r="AO13" s="99"/>
      <c r="AP13" s="99"/>
      <c r="AQ13" s="99"/>
      <c r="AR13" s="99"/>
      <c r="AS13" s="99"/>
      <c r="AT13" s="99"/>
      <c r="AU13" s="99"/>
      <c r="AV13" s="99"/>
      <c r="AW13" s="99"/>
    </row>
    <row r="14" spans="1:49" ht="150">
      <c r="A14" s="191"/>
      <c r="B14" s="48" t="s">
        <v>186</v>
      </c>
      <c r="C14" s="35" t="s">
        <v>43</v>
      </c>
      <c r="D14" s="1"/>
      <c r="E14" s="1"/>
      <c r="F14" s="1"/>
      <c r="G14" s="1"/>
      <c r="H14" s="1"/>
      <c r="I14" s="1" t="s">
        <v>121</v>
      </c>
      <c r="J14" s="46" t="s">
        <v>160</v>
      </c>
      <c r="K14" s="29"/>
      <c r="L14" s="29"/>
      <c r="M14" s="29"/>
      <c r="N14" s="29"/>
      <c r="O14" s="29"/>
      <c r="P14" s="76" t="s">
        <v>19</v>
      </c>
      <c r="Q14" s="49" t="s">
        <v>174</v>
      </c>
      <c r="R14" s="50" t="s">
        <v>187</v>
      </c>
      <c r="S14" s="55" t="s">
        <v>52</v>
      </c>
      <c r="T14" s="56" t="s">
        <v>21</v>
      </c>
      <c r="U14" s="29" t="s">
        <v>176</v>
      </c>
      <c r="V14" s="46" t="s">
        <v>188</v>
      </c>
      <c r="W14" s="52">
        <v>1</v>
      </c>
      <c r="X14" s="105" t="s">
        <v>189</v>
      </c>
      <c r="Y14" s="102" t="s">
        <v>28</v>
      </c>
      <c r="Z14" s="2" t="s">
        <v>190</v>
      </c>
      <c r="AA14" s="111" t="s">
        <v>179</v>
      </c>
      <c r="AB14" s="38" t="s">
        <v>180</v>
      </c>
      <c r="AC14" s="44"/>
      <c r="AD14" s="76" t="s">
        <v>191</v>
      </c>
      <c r="AE14" s="134">
        <v>331</v>
      </c>
      <c r="AF14" s="135">
        <v>1</v>
      </c>
      <c r="AG14" s="76" t="s">
        <v>192</v>
      </c>
      <c r="AH14" s="76" t="s">
        <v>116</v>
      </c>
      <c r="AI14" s="156" t="s">
        <v>193</v>
      </c>
      <c r="AJ14" s="156" t="s">
        <v>109</v>
      </c>
      <c r="AK14" s="156" t="s">
        <v>109</v>
      </c>
      <c r="AL14" s="156" t="s">
        <v>109</v>
      </c>
      <c r="AM14" s="156" t="s">
        <v>194</v>
      </c>
      <c r="AN14" s="99"/>
      <c r="AO14" s="99"/>
      <c r="AP14" s="99"/>
      <c r="AQ14" s="99"/>
      <c r="AR14" s="99"/>
      <c r="AS14" s="99"/>
      <c r="AT14" s="99"/>
      <c r="AU14" s="99"/>
      <c r="AV14" s="99"/>
      <c r="AW14" s="99"/>
    </row>
    <row r="15" spans="1:49" ht="248.25" customHeight="1">
      <c r="A15" s="191"/>
      <c r="B15" s="48" t="s">
        <v>195</v>
      </c>
      <c r="C15" s="35" t="s">
        <v>43</v>
      </c>
      <c r="D15" s="1"/>
      <c r="E15" s="1"/>
      <c r="F15" s="1"/>
      <c r="G15" s="1"/>
      <c r="H15" s="1"/>
      <c r="I15" s="58" t="s">
        <v>121</v>
      </c>
      <c r="J15" s="46" t="s">
        <v>160</v>
      </c>
      <c r="K15" s="29"/>
      <c r="L15" s="29"/>
      <c r="M15" s="29"/>
      <c r="N15" s="29"/>
      <c r="O15" s="29" t="s">
        <v>121</v>
      </c>
      <c r="P15" s="76" t="s">
        <v>19</v>
      </c>
      <c r="Q15" s="49" t="s">
        <v>196</v>
      </c>
      <c r="R15" s="50" t="s">
        <v>197</v>
      </c>
      <c r="S15" s="55" t="s">
        <v>54</v>
      </c>
      <c r="T15" s="56" t="s">
        <v>25</v>
      </c>
      <c r="U15" s="56" t="s">
        <v>198</v>
      </c>
      <c r="V15" s="56" t="s">
        <v>199</v>
      </c>
      <c r="W15" s="52">
        <v>4</v>
      </c>
      <c r="X15" s="103" t="s">
        <v>200</v>
      </c>
      <c r="Y15" s="102" t="s">
        <v>30</v>
      </c>
      <c r="Z15" s="53" t="s">
        <v>128</v>
      </c>
      <c r="AA15" s="111" t="s">
        <v>201</v>
      </c>
      <c r="AB15" s="38" t="s">
        <v>202</v>
      </c>
      <c r="AC15" s="1"/>
      <c r="AD15" s="76" t="s">
        <v>203</v>
      </c>
      <c r="AE15" s="134" t="s">
        <v>155</v>
      </c>
      <c r="AF15" s="135">
        <v>0</v>
      </c>
      <c r="AG15" s="148" t="s">
        <v>155</v>
      </c>
      <c r="AH15" s="105" t="s">
        <v>204</v>
      </c>
      <c r="AI15" s="76" t="s">
        <v>205</v>
      </c>
      <c r="AJ15" s="76" t="s">
        <v>109</v>
      </c>
      <c r="AK15" s="76" t="s">
        <v>109</v>
      </c>
      <c r="AL15" s="76" t="s">
        <v>206</v>
      </c>
      <c r="AM15" s="105" t="s">
        <v>207</v>
      </c>
      <c r="AN15" s="99"/>
      <c r="AO15" s="99"/>
      <c r="AP15" s="99"/>
      <c r="AQ15" s="99"/>
      <c r="AR15" s="99"/>
      <c r="AS15" s="99"/>
      <c r="AT15" s="99"/>
      <c r="AU15" s="99"/>
      <c r="AV15" s="99"/>
      <c r="AW15" s="99"/>
    </row>
    <row r="16" spans="1:49" ht="366">
      <c r="A16" s="191"/>
      <c r="B16" s="48" t="s">
        <v>208</v>
      </c>
      <c r="C16" s="35" t="s">
        <v>43</v>
      </c>
      <c r="D16" s="1"/>
      <c r="E16" s="1"/>
      <c r="F16" s="1"/>
      <c r="G16" s="1"/>
      <c r="H16" s="1"/>
      <c r="I16" s="58" t="s">
        <v>121</v>
      </c>
      <c r="J16" s="46" t="s">
        <v>160</v>
      </c>
      <c r="K16" s="29"/>
      <c r="L16" s="29"/>
      <c r="M16" s="29"/>
      <c r="N16" s="29"/>
      <c r="O16" s="29" t="s">
        <v>121</v>
      </c>
      <c r="P16" s="76" t="s">
        <v>19</v>
      </c>
      <c r="Q16" s="27" t="s">
        <v>209</v>
      </c>
      <c r="R16" s="55" t="s">
        <v>210</v>
      </c>
      <c r="S16" s="55" t="s">
        <v>54</v>
      </c>
      <c r="T16" s="22" t="s">
        <v>25</v>
      </c>
      <c r="U16" s="56" t="s">
        <v>198</v>
      </c>
      <c r="V16" s="55" t="s">
        <v>211</v>
      </c>
      <c r="W16" s="57">
        <v>1</v>
      </c>
      <c r="X16" s="104" t="s">
        <v>212</v>
      </c>
      <c r="Y16" s="102" t="s">
        <v>30</v>
      </c>
      <c r="Z16" s="2" t="s">
        <v>213</v>
      </c>
      <c r="AA16" s="112" t="s">
        <v>214</v>
      </c>
      <c r="AB16" s="38" t="s">
        <v>202</v>
      </c>
      <c r="AC16" s="26"/>
      <c r="AD16" s="76" t="s">
        <v>215</v>
      </c>
      <c r="AE16" s="1" t="s">
        <v>216</v>
      </c>
      <c r="AF16" s="135">
        <v>1</v>
      </c>
      <c r="AG16" s="76" t="s">
        <v>217</v>
      </c>
      <c r="AH16" s="105" t="s">
        <v>116</v>
      </c>
      <c r="AI16" s="156" t="s">
        <v>193</v>
      </c>
      <c r="AJ16" s="156" t="s">
        <v>109</v>
      </c>
      <c r="AK16" s="156" t="s">
        <v>109</v>
      </c>
      <c r="AL16" s="156" t="s">
        <v>109</v>
      </c>
      <c r="AM16" s="156" t="s">
        <v>194</v>
      </c>
      <c r="AN16" s="99"/>
      <c r="AO16" s="99"/>
      <c r="AP16" s="99"/>
      <c r="AQ16" s="99"/>
      <c r="AR16" s="99"/>
      <c r="AS16" s="99"/>
      <c r="AT16" s="99"/>
      <c r="AU16" s="99"/>
      <c r="AV16" s="99"/>
      <c r="AW16" s="99"/>
    </row>
    <row r="17" spans="1:49" ht="183">
      <c r="A17" s="191"/>
      <c r="B17" s="48" t="s">
        <v>218</v>
      </c>
      <c r="C17" s="35" t="s">
        <v>36</v>
      </c>
      <c r="D17" s="1" t="s">
        <v>121</v>
      </c>
      <c r="E17" s="1"/>
      <c r="F17" s="1" t="s">
        <v>121</v>
      </c>
      <c r="G17" s="1" t="s">
        <v>121</v>
      </c>
      <c r="H17" s="1"/>
      <c r="I17" s="1" t="s">
        <v>121</v>
      </c>
      <c r="J17" s="76" t="s">
        <v>219</v>
      </c>
      <c r="K17" s="29"/>
      <c r="L17" s="29"/>
      <c r="M17" s="29" t="s">
        <v>121</v>
      </c>
      <c r="N17" s="29"/>
      <c r="O17" s="29"/>
      <c r="P17" s="76" t="s">
        <v>20</v>
      </c>
      <c r="Q17" s="32" t="s">
        <v>220</v>
      </c>
      <c r="R17" s="33" t="s">
        <v>221</v>
      </c>
      <c r="S17" s="55" t="s">
        <v>46</v>
      </c>
      <c r="T17" s="30" t="s">
        <v>23</v>
      </c>
      <c r="U17" s="30" t="s">
        <v>222</v>
      </c>
      <c r="V17" s="59" t="s">
        <v>223</v>
      </c>
      <c r="W17" s="1">
        <v>5</v>
      </c>
      <c r="X17" s="105" t="s">
        <v>189</v>
      </c>
      <c r="Y17" s="102" t="s">
        <v>29</v>
      </c>
      <c r="Z17" s="37" t="s">
        <v>224</v>
      </c>
      <c r="AA17" s="113" t="s">
        <v>225</v>
      </c>
      <c r="AB17" s="34" t="s">
        <v>226</v>
      </c>
      <c r="AC17" s="45"/>
      <c r="AD17" s="76" t="s">
        <v>227</v>
      </c>
      <c r="AE17" s="134" t="s">
        <v>228</v>
      </c>
      <c r="AF17" s="135">
        <v>0</v>
      </c>
      <c r="AG17" s="148" t="s">
        <v>228</v>
      </c>
      <c r="AH17" s="105" t="s">
        <v>110</v>
      </c>
      <c r="AI17" s="76" t="s">
        <v>227</v>
      </c>
      <c r="AJ17" s="134" t="s">
        <v>228</v>
      </c>
      <c r="AK17" s="135">
        <v>0</v>
      </c>
      <c r="AL17" s="148" t="s">
        <v>228</v>
      </c>
      <c r="AM17" s="76" t="s">
        <v>229</v>
      </c>
      <c r="AN17" s="99"/>
      <c r="AO17" s="99"/>
      <c r="AP17" s="99"/>
      <c r="AQ17" s="99"/>
      <c r="AR17" s="99"/>
      <c r="AS17" s="99"/>
      <c r="AT17" s="99"/>
      <c r="AU17" s="99"/>
      <c r="AV17" s="99"/>
      <c r="AW17" s="99"/>
    </row>
    <row r="18" spans="1:49" s="39" customFormat="1" ht="236.25" customHeight="1">
      <c r="A18" s="191"/>
      <c r="B18" s="170" t="s">
        <v>230</v>
      </c>
      <c r="C18" s="169" t="s">
        <v>33</v>
      </c>
      <c r="D18" s="154"/>
      <c r="E18" s="154"/>
      <c r="F18" s="154"/>
      <c r="G18" s="154"/>
      <c r="H18" s="154"/>
      <c r="I18" s="154" t="s">
        <v>121</v>
      </c>
      <c r="J18" s="155" t="s">
        <v>109</v>
      </c>
      <c r="K18" s="154"/>
      <c r="L18" s="154" t="s">
        <v>121</v>
      </c>
      <c r="M18" s="154" t="s">
        <v>121</v>
      </c>
      <c r="N18" s="154"/>
      <c r="O18" s="154"/>
      <c r="P18" s="156" t="s">
        <v>19</v>
      </c>
      <c r="Q18" s="157" t="s">
        <v>231</v>
      </c>
      <c r="R18" s="158" t="s">
        <v>232</v>
      </c>
      <c r="S18" s="78" t="s">
        <v>43</v>
      </c>
      <c r="T18" s="155" t="s">
        <v>25</v>
      </c>
      <c r="U18" s="159" t="s">
        <v>233</v>
      </c>
      <c r="V18" s="160" t="s">
        <v>234</v>
      </c>
      <c r="W18" s="161">
        <v>13</v>
      </c>
      <c r="X18" s="162" t="s">
        <v>235</v>
      </c>
      <c r="Y18" s="163" t="s">
        <v>29</v>
      </c>
      <c r="Z18" s="164" t="s">
        <v>236</v>
      </c>
      <c r="AA18" s="165" t="s">
        <v>237</v>
      </c>
      <c r="AB18" s="166" t="s">
        <v>238</v>
      </c>
      <c r="AC18" s="167"/>
      <c r="AD18" s="45" t="s">
        <v>239</v>
      </c>
      <c r="AE18" s="139">
        <v>210</v>
      </c>
      <c r="AF18" s="168" t="s">
        <v>240</v>
      </c>
      <c r="AG18" s="156" t="s">
        <v>241</v>
      </c>
      <c r="AH18" s="45" t="s">
        <v>242</v>
      </c>
      <c r="AI18" s="156" t="s">
        <v>243</v>
      </c>
      <c r="AJ18" s="156">
        <v>421</v>
      </c>
      <c r="AK18" s="188">
        <v>0.46150000000000002</v>
      </c>
      <c r="AL18" s="189" t="s">
        <v>241</v>
      </c>
      <c r="AM18" s="105" t="s">
        <v>244</v>
      </c>
      <c r="AN18" s="100"/>
      <c r="AO18" s="100"/>
      <c r="AP18" s="100"/>
      <c r="AQ18" s="100"/>
      <c r="AR18" s="100"/>
      <c r="AS18" s="100"/>
      <c r="AT18" s="100"/>
      <c r="AU18" s="100"/>
      <c r="AV18" s="100"/>
      <c r="AW18" s="100"/>
    </row>
    <row r="19" spans="1:49" s="39" customFormat="1" ht="120" customHeight="1">
      <c r="A19" s="191"/>
      <c r="B19" s="72" t="s">
        <v>245</v>
      </c>
      <c r="C19" s="35" t="s">
        <v>36</v>
      </c>
      <c r="D19" s="60"/>
      <c r="E19" s="60"/>
      <c r="F19" s="60"/>
      <c r="G19" s="60"/>
      <c r="H19" s="60"/>
      <c r="I19" s="95" t="s">
        <v>121</v>
      </c>
      <c r="J19" s="68" t="s">
        <v>246</v>
      </c>
      <c r="K19" s="60"/>
      <c r="L19" s="60" t="s">
        <v>121</v>
      </c>
      <c r="M19" s="60" t="s">
        <v>121</v>
      </c>
      <c r="N19" s="60" t="s">
        <v>121</v>
      </c>
      <c r="O19" s="60"/>
      <c r="P19" s="76" t="s">
        <v>19</v>
      </c>
      <c r="Q19" s="61" t="s">
        <v>247</v>
      </c>
      <c r="R19" s="61" t="s">
        <v>248</v>
      </c>
      <c r="S19" s="55" t="s">
        <v>43</v>
      </c>
      <c r="T19" s="63" t="s">
        <v>25</v>
      </c>
      <c r="U19" s="62" t="s">
        <v>249</v>
      </c>
      <c r="V19" s="71" t="s">
        <v>250</v>
      </c>
      <c r="W19" s="70">
        <v>10</v>
      </c>
      <c r="X19" s="106" t="s">
        <v>251</v>
      </c>
      <c r="Y19" s="102" t="s">
        <v>29</v>
      </c>
      <c r="Z19" s="73" t="s">
        <v>236</v>
      </c>
      <c r="AA19" s="69" t="s">
        <v>252</v>
      </c>
      <c r="AB19" s="123" t="s">
        <v>253</v>
      </c>
      <c r="AC19" s="114"/>
      <c r="AD19" s="149" t="s">
        <v>254</v>
      </c>
      <c r="AE19" s="142">
        <v>500</v>
      </c>
      <c r="AF19" s="143">
        <v>0.25</v>
      </c>
      <c r="AG19" s="149" t="s">
        <v>255</v>
      </c>
      <c r="AH19" s="176" t="s">
        <v>256</v>
      </c>
      <c r="AI19" s="76" t="s">
        <v>257</v>
      </c>
      <c r="AJ19" s="76" t="s">
        <v>258</v>
      </c>
      <c r="AK19" s="183">
        <v>0.5</v>
      </c>
      <c r="AL19" s="149" t="s">
        <v>255</v>
      </c>
      <c r="AM19" s="105" t="s">
        <v>116</v>
      </c>
      <c r="AN19" s="99"/>
      <c r="AO19" s="99"/>
      <c r="AP19" s="99"/>
      <c r="AQ19" s="99"/>
      <c r="AR19" s="99"/>
      <c r="AS19" s="99"/>
      <c r="AT19" s="99"/>
      <c r="AU19" s="99"/>
      <c r="AV19" s="99"/>
      <c r="AW19" s="99"/>
    </row>
    <row r="20" spans="1:49" s="39" customFormat="1" ht="183">
      <c r="A20" s="191"/>
      <c r="B20" s="72" t="s">
        <v>259</v>
      </c>
      <c r="C20" s="35" t="s">
        <v>36</v>
      </c>
      <c r="D20" s="60"/>
      <c r="E20" s="60"/>
      <c r="F20" s="60"/>
      <c r="G20" s="60"/>
      <c r="H20" s="60"/>
      <c r="I20" s="95" t="s">
        <v>121</v>
      </c>
      <c r="J20" s="68" t="s">
        <v>246</v>
      </c>
      <c r="K20" s="60"/>
      <c r="L20" s="60"/>
      <c r="M20" s="60" t="s">
        <v>121</v>
      </c>
      <c r="N20" s="60" t="s">
        <v>121</v>
      </c>
      <c r="O20" s="60"/>
      <c r="P20" s="76" t="s">
        <v>19</v>
      </c>
      <c r="Q20" s="77" t="s">
        <v>260</v>
      </c>
      <c r="R20" s="61" t="s">
        <v>261</v>
      </c>
      <c r="S20" s="55" t="s">
        <v>43</v>
      </c>
      <c r="T20" s="63" t="s">
        <v>25</v>
      </c>
      <c r="U20" s="62" t="s">
        <v>249</v>
      </c>
      <c r="V20" s="71" t="s">
        <v>262</v>
      </c>
      <c r="W20" s="70">
        <v>10</v>
      </c>
      <c r="X20" s="106" t="s">
        <v>251</v>
      </c>
      <c r="Y20" s="102" t="s">
        <v>28</v>
      </c>
      <c r="Z20" s="73" t="s">
        <v>236</v>
      </c>
      <c r="AA20" s="125" t="s">
        <v>252</v>
      </c>
      <c r="AB20" s="124" t="s">
        <v>263</v>
      </c>
      <c r="AC20" s="126"/>
      <c r="AD20" s="150" t="s">
        <v>264</v>
      </c>
      <c r="AE20" s="144">
        <v>86</v>
      </c>
      <c r="AF20" s="145">
        <v>0.25</v>
      </c>
      <c r="AG20" s="172" t="s">
        <v>265</v>
      </c>
      <c r="AH20" s="249" t="s">
        <v>116</v>
      </c>
      <c r="AI20" s="187" t="s">
        <v>266</v>
      </c>
      <c r="AJ20" s="156">
        <v>98</v>
      </c>
      <c r="AK20" s="184">
        <v>0.5</v>
      </c>
      <c r="AL20" s="156" t="s">
        <v>267</v>
      </c>
      <c r="AM20" s="105" t="s">
        <v>116</v>
      </c>
      <c r="AN20" s="100"/>
      <c r="AO20" s="100"/>
      <c r="AP20" s="100"/>
      <c r="AQ20" s="100"/>
      <c r="AR20" s="100"/>
      <c r="AS20" s="100"/>
      <c r="AT20" s="100"/>
      <c r="AU20" s="100"/>
      <c r="AV20" s="100"/>
      <c r="AW20" s="100"/>
    </row>
    <row r="21" spans="1:49" s="39" customFormat="1" ht="409.6">
      <c r="A21" s="191"/>
      <c r="B21" s="72" t="s">
        <v>268</v>
      </c>
      <c r="C21" s="35" t="s">
        <v>36</v>
      </c>
      <c r="D21" s="64"/>
      <c r="E21" s="64"/>
      <c r="F21" s="64"/>
      <c r="G21" s="64"/>
      <c r="H21" s="64"/>
      <c r="I21" s="70" t="s">
        <v>121</v>
      </c>
      <c r="J21" s="55" t="s">
        <v>269</v>
      </c>
      <c r="K21" s="64" t="s">
        <v>121</v>
      </c>
      <c r="L21" s="64" t="s">
        <v>121</v>
      </c>
      <c r="M21" s="64" t="s">
        <v>121</v>
      </c>
      <c r="N21" s="64" t="s">
        <v>121</v>
      </c>
      <c r="O21" s="64"/>
      <c r="P21" s="76" t="s">
        <v>19</v>
      </c>
      <c r="Q21" s="65" t="s">
        <v>270</v>
      </c>
      <c r="R21" s="55" t="s">
        <v>271</v>
      </c>
      <c r="S21" s="55" t="s">
        <v>51</v>
      </c>
      <c r="T21" s="66" t="s">
        <v>25</v>
      </c>
      <c r="U21" s="64" t="s">
        <v>272</v>
      </c>
      <c r="V21" s="55" t="s">
        <v>273</v>
      </c>
      <c r="W21" s="67">
        <v>10</v>
      </c>
      <c r="X21" s="104" t="s">
        <v>251</v>
      </c>
      <c r="Y21" s="102" t="s">
        <v>29</v>
      </c>
      <c r="Z21" s="73" t="s">
        <v>236</v>
      </c>
      <c r="AA21" s="65" t="s">
        <v>252</v>
      </c>
      <c r="AB21" s="127" t="s">
        <v>274</v>
      </c>
      <c r="AC21" s="115"/>
      <c r="AD21" s="156" t="s">
        <v>275</v>
      </c>
      <c r="AE21" s="26" t="s">
        <v>276</v>
      </c>
      <c r="AF21" s="168">
        <v>1</v>
      </c>
      <c r="AG21" s="172" t="s">
        <v>265</v>
      </c>
      <c r="AH21" s="248" t="s">
        <v>277</v>
      </c>
      <c r="AI21" s="187" t="s">
        <v>278</v>
      </c>
      <c r="AJ21" s="156" t="s">
        <v>279</v>
      </c>
      <c r="AK21" s="184">
        <v>1</v>
      </c>
      <c r="AL21" s="172" t="s">
        <v>265</v>
      </c>
      <c r="AM21" s="105" t="s">
        <v>116</v>
      </c>
      <c r="AN21" s="100"/>
      <c r="AO21" s="100"/>
      <c r="AP21" s="100"/>
      <c r="AQ21" s="100"/>
      <c r="AR21" s="100"/>
      <c r="AS21" s="100"/>
      <c r="AT21" s="100"/>
      <c r="AU21" s="100"/>
      <c r="AV21" s="100"/>
      <c r="AW21" s="100"/>
    </row>
    <row r="22" spans="1:49" s="39" customFormat="1" ht="99.75">
      <c r="A22" s="191"/>
      <c r="B22" s="22" t="s">
        <v>280</v>
      </c>
      <c r="C22" s="35" t="s">
        <v>36</v>
      </c>
      <c r="D22" s="1"/>
      <c r="E22" s="1"/>
      <c r="F22" s="1"/>
      <c r="G22" s="1"/>
      <c r="H22" s="1"/>
      <c r="I22" s="96" t="s">
        <v>121</v>
      </c>
      <c r="J22" s="46" t="s">
        <v>281</v>
      </c>
      <c r="K22" s="29"/>
      <c r="L22" s="29" t="s">
        <v>121</v>
      </c>
      <c r="M22" s="29" t="s">
        <v>121</v>
      </c>
      <c r="N22" s="29"/>
      <c r="O22" s="29"/>
      <c r="P22" s="76" t="s">
        <v>26</v>
      </c>
      <c r="Q22" s="48" t="s">
        <v>282</v>
      </c>
      <c r="R22" s="78" t="s">
        <v>283</v>
      </c>
      <c r="S22" s="55" t="s">
        <v>55</v>
      </c>
      <c r="T22" s="56" t="s">
        <v>25</v>
      </c>
      <c r="U22" s="26" t="s">
        <v>284</v>
      </c>
      <c r="V22" s="79" t="s">
        <v>285</v>
      </c>
      <c r="W22" s="80">
        <v>80</v>
      </c>
      <c r="X22" s="107" t="s">
        <v>286</v>
      </c>
      <c r="Y22" s="102" t="s">
        <v>28</v>
      </c>
      <c r="Z22" s="26" t="s">
        <v>128</v>
      </c>
      <c r="AA22" s="81" t="s">
        <v>287</v>
      </c>
      <c r="AB22" s="82" t="s">
        <v>288</v>
      </c>
      <c r="AC22" s="64"/>
      <c r="AD22" s="152" t="s">
        <v>289</v>
      </c>
      <c r="AE22" s="141">
        <v>7475</v>
      </c>
      <c r="AF22" s="140">
        <v>0.25</v>
      </c>
      <c r="AG22" s="151" t="s">
        <v>290</v>
      </c>
      <c r="AH22" s="163" t="s">
        <v>291</v>
      </c>
      <c r="AI22" s="156" t="s">
        <v>292</v>
      </c>
      <c r="AJ22" s="185">
        <v>11726</v>
      </c>
      <c r="AK22" s="184">
        <v>0.5</v>
      </c>
      <c r="AL22" s="156" t="s">
        <v>290</v>
      </c>
      <c r="AM22" s="105" t="s">
        <v>116</v>
      </c>
      <c r="AN22" s="100"/>
      <c r="AO22" s="100"/>
      <c r="AP22" s="100"/>
      <c r="AQ22" s="100"/>
      <c r="AR22" s="100"/>
      <c r="AS22" s="100"/>
      <c r="AT22" s="100"/>
      <c r="AU22" s="100"/>
      <c r="AV22" s="100"/>
      <c r="AW22" s="100"/>
    </row>
    <row r="23" spans="1:49" s="39" customFormat="1" ht="275.25">
      <c r="A23" s="191"/>
      <c r="B23" s="48" t="s">
        <v>293</v>
      </c>
      <c r="C23" s="35" t="s">
        <v>36</v>
      </c>
      <c r="D23" s="1" t="s">
        <v>121</v>
      </c>
      <c r="E23" s="1" t="s">
        <v>121</v>
      </c>
      <c r="F23" s="1" t="s">
        <v>121</v>
      </c>
      <c r="G23" s="1" t="s">
        <v>121</v>
      </c>
      <c r="H23" s="1"/>
      <c r="I23" s="1" t="s">
        <v>121</v>
      </c>
      <c r="J23" s="46" t="s">
        <v>109</v>
      </c>
      <c r="K23" s="29"/>
      <c r="L23" s="29"/>
      <c r="M23" s="29" t="s">
        <v>121</v>
      </c>
      <c r="N23" s="29"/>
      <c r="O23" s="29"/>
      <c r="P23" s="76" t="s">
        <v>19</v>
      </c>
      <c r="Q23" s="48" t="s">
        <v>294</v>
      </c>
      <c r="R23" s="61" t="s">
        <v>295</v>
      </c>
      <c r="S23" s="55" t="s">
        <v>43</v>
      </c>
      <c r="T23" s="56" t="s">
        <v>23</v>
      </c>
      <c r="U23" s="64" t="s">
        <v>296</v>
      </c>
      <c r="V23" s="46" t="s">
        <v>297</v>
      </c>
      <c r="W23" s="52" t="s">
        <v>298</v>
      </c>
      <c r="X23" s="104" t="s">
        <v>299</v>
      </c>
      <c r="Y23" s="102" t="s">
        <v>29</v>
      </c>
      <c r="Z23" s="53" t="s">
        <v>166</v>
      </c>
      <c r="AA23" s="65" t="s">
        <v>300</v>
      </c>
      <c r="AB23" s="175" t="s">
        <v>301</v>
      </c>
      <c r="AC23" s="64"/>
      <c r="AD23" s="156" t="s">
        <v>302</v>
      </c>
      <c r="AE23" s="141" t="s">
        <v>303</v>
      </c>
      <c r="AF23" s="168">
        <v>0.25</v>
      </c>
      <c r="AG23" s="141" t="s">
        <v>304</v>
      </c>
      <c r="AH23" s="156" t="s">
        <v>305</v>
      </c>
      <c r="AI23" s="156" t="s">
        <v>306</v>
      </c>
      <c r="AJ23" s="156" t="s">
        <v>307</v>
      </c>
      <c r="AK23" s="184">
        <v>0.25</v>
      </c>
      <c r="AL23" s="156" t="s">
        <v>308</v>
      </c>
      <c r="AM23" s="105" t="s">
        <v>309</v>
      </c>
      <c r="AN23" s="100"/>
      <c r="AO23" s="100"/>
      <c r="AP23" s="100"/>
      <c r="AQ23" s="100"/>
      <c r="AR23" s="100"/>
      <c r="AS23" s="100"/>
      <c r="AT23" s="100"/>
      <c r="AU23" s="100"/>
      <c r="AV23" s="100"/>
      <c r="AW23" s="100"/>
    </row>
    <row r="24" spans="1:49" s="39" customFormat="1" ht="327" customHeight="1">
      <c r="A24" s="191"/>
      <c r="B24" s="83" t="s">
        <v>310</v>
      </c>
      <c r="C24" s="35" t="s">
        <v>36</v>
      </c>
      <c r="D24" s="1"/>
      <c r="E24" s="1"/>
      <c r="F24" s="1"/>
      <c r="G24" s="1"/>
      <c r="H24" s="1"/>
      <c r="I24" s="1" t="s">
        <v>121</v>
      </c>
      <c r="J24" s="84" t="s">
        <v>311</v>
      </c>
      <c r="K24" s="29"/>
      <c r="L24" s="29"/>
      <c r="M24" s="29" t="s">
        <v>121</v>
      </c>
      <c r="N24" s="29"/>
      <c r="O24" s="29"/>
      <c r="P24" s="76" t="s">
        <v>19</v>
      </c>
      <c r="Q24" s="85" t="s">
        <v>312</v>
      </c>
      <c r="R24" s="86" t="s">
        <v>313</v>
      </c>
      <c r="S24" s="55" t="s">
        <v>44</v>
      </c>
      <c r="T24" s="87" t="s">
        <v>25</v>
      </c>
      <c r="U24" s="1" t="s">
        <v>314</v>
      </c>
      <c r="V24" s="83" t="s">
        <v>315</v>
      </c>
      <c r="W24" s="88">
        <v>7</v>
      </c>
      <c r="X24" s="108" t="s">
        <v>316</v>
      </c>
      <c r="Y24" s="102" t="s">
        <v>29</v>
      </c>
      <c r="Z24" s="1" t="s">
        <v>317</v>
      </c>
      <c r="AA24" s="85" t="s">
        <v>318</v>
      </c>
      <c r="AB24" s="87" t="s">
        <v>319</v>
      </c>
      <c r="AC24" s="44"/>
      <c r="AD24" s="156" t="s">
        <v>320</v>
      </c>
      <c r="AE24" s="139">
        <v>101</v>
      </c>
      <c r="AF24" s="139">
        <v>28.5</v>
      </c>
      <c r="AG24" s="156" t="s">
        <v>321</v>
      </c>
      <c r="AH24" s="171" t="s">
        <v>116</v>
      </c>
      <c r="AI24" s="156" t="s">
        <v>322</v>
      </c>
      <c r="AJ24" s="156">
        <v>124</v>
      </c>
      <c r="AK24" s="156">
        <v>57.1</v>
      </c>
      <c r="AL24" s="156" t="s">
        <v>323</v>
      </c>
      <c r="AM24" s="105" t="s">
        <v>116</v>
      </c>
      <c r="AN24" s="100"/>
      <c r="AO24" s="100"/>
      <c r="AP24" s="100"/>
      <c r="AQ24" s="100"/>
      <c r="AR24" s="100"/>
      <c r="AS24" s="100"/>
      <c r="AT24" s="100"/>
      <c r="AU24" s="100"/>
      <c r="AV24" s="100"/>
      <c r="AW24" s="100"/>
    </row>
    <row r="25" spans="1:49" ht="66.75">
      <c r="A25" s="191"/>
      <c r="B25" s="83" t="s">
        <v>324</v>
      </c>
      <c r="C25" s="35" t="s">
        <v>36</v>
      </c>
      <c r="D25" s="1"/>
      <c r="E25" s="1"/>
      <c r="F25" s="1"/>
      <c r="G25" s="1"/>
      <c r="H25" s="1"/>
      <c r="I25" s="1" t="s">
        <v>121</v>
      </c>
      <c r="J25" s="84" t="s">
        <v>311</v>
      </c>
      <c r="K25" s="1"/>
      <c r="L25" s="1"/>
      <c r="M25" s="29" t="s">
        <v>121</v>
      </c>
      <c r="N25" s="29"/>
      <c r="O25" s="29"/>
      <c r="P25" s="76" t="s">
        <v>19</v>
      </c>
      <c r="Q25" s="85" t="s">
        <v>325</v>
      </c>
      <c r="R25" s="86" t="s">
        <v>326</v>
      </c>
      <c r="S25" s="55" t="s">
        <v>43</v>
      </c>
      <c r="T25" s="87" t="s">
        <v>23</v>
      </c>
      <c r="U25" s="1" t="s">
        <v>314</v>
      </c>
      <c r="V25" s="83" t="s">
        <v>327</v>
      </c>
      <c r="W25" s="88">
        <v>1</v>
      </c>
      <c r="X25" s="108" t="s">
        <v>328</v>
      </c>
      <c r="Y25" s="102" t="s">
        <v>29</v>
      </c>
      <c r="Z25" s="1" t="s">
        <v>317</v>
      </c>
      <c r="AA25" s="85" t="s">
        <v>318</v>
      </c>
      <c r="AB25" s="87" t="s">
        <v>329</v>
      </c>
      <c r="AC25" s="44"/>
      <c r="AD25" s="156" t="s">
        <v>330</v>
      </c>
      <c r="AE25" s="134" t="s">
        <v>155</v>
      </c>
      <c r="AF25" s="134">
        <v>0</v>
      </c>
      <c r="AG25" s="148" t="s">
        <v>155</v>
      </c>
      <c r="AH25" s="105" t="s">
        <v>110</v>
      </c>
      <c r="AI25" s="156" t="s">
        <v>331</v>
      </c>
      <c r="AJ25" s="156" t="s">
        <v>155</v>
      </c>
      <c r="AK25" s="156">
        <v>0</v>
      </c>
      <c r="AL25" s="156" t="s">
        <v>155</v>
      </c>
      <c r="AM25" s="76" t="s">
        <v>332</v>
      </c>
      <c r="AN25" s="100"/>
      <c r="AO25" s="100"/>
      <c r="AP25" s="100"/>
      <c r="AQ25" s="100"/>
      <c r="AR25" s="100"/>
      <c r="AS25" s="100"/>
      <c r="AT25" s="100"/>
      <c r="AU25" s="100"/>
      <c r="AV25" s="100"/>
      <c r="AW25" s="100"/>
    </row>
    <row r="26" spans="1:49" s="31" customFormat="1" ht="183">
      <c r="A26" s="191"/>
      <c r="B26" s="83" t="s">
        <v>333</v>
      </c>
      <c r="C26" s="35" t="s">
        <v>36</v>
      </c>
      <c r="D26" s="1"/>
      <c r="E26" s="1"/>
      <c r="F26" s="1"/>
      <c r="G26" s="1"/>
      <c r="H26" s="1"/>
      <c r="I26" s="1" t="s">
        <v>121</v>
      </c>
      <c r="J26" s="84" t="s">
        <v>311</v>
      </c>
      <c r="K26" s="1"/>
      <c r="L26" s="1"/>
      <c r="M26" s="29" t="s">
        <v>121</v>
      </c>
      <c r="N26" s="1"/>
      <c r="O26" s="1"/>
      <c r="P26" s="76" t="s">
        <v>19</v>
      </c>
      <c r="Q26" s="86" t="s">
        <v>334</v>
      </c>
      <c r="R26" s="85" t="s">
        <v>335</v>
      </c>
      <c r="S26" s="55" t="s">
        <v>43</v>
      </c>
      <c r="T26" s="87" t="s">
        <v>23</v>
      </c>
      <c r="U26" s="1" t="s">
        <v>314</v>
      </c>
      <c r="V26" s="83" t="s">
        <v>336</v>
      </c>
      <c r="W26" s="88">
        <v>2</v>
      </c>
      <c r="X26" s="108" t="s">
        <v>337</v>
      </c>
      <c r="Y26" s="102" t="s">
        <v>29</v>
      </c>
      <c r="Z26" s="1" t="s">
        <v>317</v>
      </c>
      <c r="AA26" s="85" t="s">
        <v>318</v>
      </c>
      <c r="AB26" s="87" t="s">
        <v>338</v>
      </c>
      <c r="AC26" s="1"/>
      <c r="AD26" s="76" t="s">
        <v>339</v>
      </c>
      <c r="AE26" s="134" t="s">
        <v>155</v>
      </c>
      <c r="AF26" s="134">
        <v>0</v>
      </c>
      <c r="AG26" s="148" t="s">
        <v>155</v>
      </c>
      <c r="AH26" s="45" t="s">
        <v>340</v>
      </c>
      <c r="AI26" s="76" t="s">
        <v>341</v>
      </c>
      <c r="AJ26" s="76" t="s">
        <v>342</v>
      </c>
      <c r="AK26" s="183">
        <v>1</v>
      </c>
      <c r="AL26" s="76" t="s">
        <v>337</v>
      </c>
      <c r="AM26" s="105" t="s">
        <v>116</v>
      </c>
      <c r="AN26" s="99"/>
      <c r="AO26" s="99"/>
      <c r="AP26" s="99"/>
      <c r="AQ26" s="99"/>
      <c r="AR26" s="99"/>
      <c r="AS26" s="99"/>
      <c r="AT26" s="99"/>
      <c r="AU26" s="99"/>
      <c r="AV26" s="99"/>
      <c r="AW26" s="99"/>
    </row>
    <row r="27" spans="1:49" ht="166.5">
      <c r="A27" s="192"/>
      <c r="B27" s="83" t="s">
        <v>343</v>
      </c>
      <c r="C27" s="35" t="s">
        <v>36</v>
      </c>
      <c r="D27" s="1"/>
      <c r="E27" s="1"/>
      <c r="F27" s="1"/>
      <c r="G27" s="1"/>
      <c r="H27" s="1"/>
      <c r="I27" s="1" t="s">
        <v>121</v>
      </c>
      <c r="J27" s="84" t="s">
        <v>311</v>
      </c>
      <c r="K27" s="1"/>
      <c r="L27" s="1"/>
      <c r="M27" s="29" t="s">
        <v>121</v>
      </c>
      <c r="N27" s="1"/>
      <c r="O27" s="1"/>
      <c r="P27" s="76" t="s">
        <v>19</v>
      </c>
      <c r="Q27" s="85" t="s">
        <v>344</v>
      </c>
      <c r="R27" s="89" t="s">
        <v>345</v>
      </c>
      <c r="S27" s="55" t="s">
        <v>43</v>
      </c>
      <c r="T27" s="87" t="s">
        <v>23</v>
      </c>
      <c r="U27" s="1" t="s">
        <v>314</v>
      </c>
      <c r="V27" s="83" t="s">
        <v>346</v>
      </c>
      <c r="W27" s="88">
        <v>1</v>
      </c>
      <c r="X27" s="108" t="s">
        <v>347</v>
      </c>
      <c r="Y27" s="102" t="s">
        <v>29</v>
      </c>
      <c r="Z27" s="1" t="s">
        <v>317</v>
      </c>
      <c r="AA27" s="85" t="s">
        <v>318</v>
      </c>
      <c r="AB27" s="87" t="s">
        <v>338</v>
      </c>
      <c r="AC27" s="1"/>
      <c r="AD27" s="87" t="s">
        <v>348</v>
      </c>
      <c r="AE27" s="153">
        <v>89</v>
      </c>
      <c r="AF27" s="135">
        <v>1</v>
      </c>
      <c r="AG27" s="76" t="s">
        <v>349</v>
      </c>
      <c r="AH27" s="171" t="s">
        <v>116</v>
      </c>
      <c r="AI27" s="76" t="s">
        <v>350</v>
      </c>
      <c r="AJ27" s="76" t="s">
        <v>155</v>
      </c>
      <c r="AK27" s="76">
        <v>0</v>
      </c>
      <c r="AL27" s="76" t="s">
        <v>155</v>
      </c>
      <c r="AM27" s="156" t="s">
        <v>194</v>
      </c>
      <c r="AN27" s="101"/>
      <c r="AO27" s="101"/>
      <c r="AP27" s="101"/>
      <c r="AQ27" s="101"/>
      <c r="AR27" s="101"/>
      <c r="AS27" s="101"/>
      <c r="AT27" s="101"/>
      <c r="AU27" s="101"/>
      <c r="AV27" s="101"/>
      <c r="AW27" s="101"/>
    </row>
  </sheetData>
  <sheetProtection formatCells="0"/>
  <protectedRanges>
    <protectedRange sqref="AI7:AW7 AI8:AL13 AN8:AW13 AI14:AW14 AI16:AW16 AI15:AL15 AN15:AW15 AI18:AL18 AN18:AW24 AI26:AL26 AN26:AW26 AI27:AW27 AM17:AW17 AI25:AW25 AI20:AL20 AI19:AK19 AI22:AL24 AI21:AK21" name="Rango1"/>
  </protectedRanges>
  <autoFilter ref="A4:AW27" xr:uid="{00000000-0001-0000-0100-000000000000}">
    <filterColumn colId="3" showButton="0"/>
    <filterColumn colId="4" showButton="0"/>
    <filterColumn colId="5" showButton="0"/>
    <filterColumn colId="6" showButton="0"/>
    <filterColumn colId="7" showButton="0"/>
    <filterColumn colId="10" showButton="0"/>
    <filterColumn colId="11" showButton="0"/>
    <filterColumn colId="12" showButton="0"/>
    <filterColumn colId="13"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9" showButton="0"/>
    <filterColumn colId="40" showButton="0"/>
    <filterColumn colId="41" showButton="0"/>
    <filterColumn colId="42" showButton="0"/>
    <filterColumn colId="44" showButton="0"/>
    <filterColumn colId="45" showButton="0"/>
    <filterColumn colId="46" showButton="0"/>
    <filterColumn colId="47" showButton="0"/>
  </autoFilter>
  <mergeCells count="38">
    <mergeCell ref="B7:P8"/>
    <mergeCell ref="R7:Y8"/>
    <mergeCell ref="R4:R6"/>
    <mergeCell ref="U4:U6"/>
    <mergeCell ref="Y4:Y6"/>
    <mergeCell ref="N5:O5"/>
    <mergeCell ref="K5:K6"/>
    <mergeCell ref="L5:L6"/>
    <mergeCell ref="M5:M6"/>
    <mergeCell ref="X4:X6"/>
    <mergeCell ref="Q4:Q6"/>
    <mergeCell ref="D4:I5"/>
    <mergeCell ref="V4:V6"/>
    <mergeCell ref="W4:W6"/>
    <mergeCell ref="S4:S6"/>
    <mergeCell ref="T4:T6"/>
    <mergeCell ref="A1:A3"/>
    <mergeCell ref="B1:AA2"/>
    <mergeCell ref="AB1:AC1"/>
    <mergeCell ref="AB2:AC2"/>
    <mergeCell ref="C3:AA3"/>
    <mergeCell ref="AB3:AC3"/>
    <mergeCell ref="A9:A27"/>
    <mergeCell ref="AD4:AH5"/>
    <mergeCell ref="AI4:AM5"/>
    <mergeCell ref="AN4:AR5"/>
    <mergeCell ref="AS4:AW5"/>
    <mergeCell ref="Z4:Z6"/>
    <mergeCell ref="AB4:AB6"/>
    <mergeCell ref="AA4:AA6"/>
    <mergeCell ref="AC4:AC6"/>
    <mergeCell ref="P4:P6"/>
    <mergeCell ref="J4:J6"/>
    <mergeCell ref="A7:A8"/>
    <mergeCell ref="A4:A6"/>
    <mergeCell ref="B4:B6"/>
    <mergeCell ref="C4:C6"/>
    <mergeCell ref="K4:O4"/>
  </mergeCells>
  <hyperlinks>
    <hyperlink ref="AB17" r:id="rId1" xr:uid="{4850942B-92E5-4E5C-B484-9DC9FEC20164}"/>
    <hyperlink ref="AB23" r:id="rId2" xr:uid="{64581E71-6203-4770-AF6F-A7C6959E8CA9}"/>
    <hyperlink ref="AB7" r:id="rId3" xr:uid="{8A701969-6E73-4F59-A53A-0CACC1B30198}"/>
    <hyperlink ref="AB8" r:id="rId4" xr:uid="{3516B2BB-59B1-44DD-88A5-2A89AE9FA062}"/>
    <hyperlink ref="AB18" r:id="rId5" xr:uid="{A3493E75-898A-4732-BA88-219019E5EB6A}"/>
    <hyperlink ref="AB19" r:id="rId6" xr:uid="{2BEB91EF-DE52-4A68-8AAE-E1F740B1CE76}"/>
    <hyperlink ref="AB21" r:id="rId7" xr:uid="{93095B84-4E1E-4F31-A5E4-6FB4A3B53735}"/>
    <hyperlink ref="AB20" r:id="rId8" display="yrosero@sdmujer.gov.co" xr:uid="{74F4ED74-858B-4A16-A0C3-AAB0B65718CD}"/>
  </hyperlinks>
  <pageMargins left="0.25" right="0.25" top="0.75" bottom="0.75" header="0.3" footer="0.3"/>
  <pageSetup paperSize="9" orientation="landscape" r:id="rId9"/>
  <drawing r:id="rId1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Hoja2!$D$2:$D$4</xm:f>
          </x14:formula1>
          <xm:sqref>T9:T11</xm:sqref>
        </x14:dataValidation>
        <x14:dataValidation type="list" allowBlank="1" showInputMessage="1" showErrorMessage="1" xr:uid="{00000000-0002-0000-0100-000002000000}">
          <x14:formula1>
            <xm:f>Hoja2!$A$14:$A$26</xm:f>
          </x14:formula1>
          <xm:sqref>C9:C27</xm:sqref>
        </x14:dataValidation>
        <x14:dataValidation type="list" allowBlank="1" showInputMessage="1" showErrorMessage="1" xr:uid="{00000000-0002-0000-0100-000000000000}">
          <x14:formula1>
            <xm:f>Hoja2!$A$1:$A$5</xm:f>
          </x14:formula1>
          <xm:sqref>P9:P27</xm:sqref>
        </x14:dataValidation>
        <x14:dataValidation type="list" allowBlank="1" showInputMessage="1" showErrorMessage="1" xr:uid="{00000000-0002-0000-0100-000001000000}">
          <x14:formula1>
            <xm:f>Hoja2!$A$8:$A$11</xm:f>
          </x14:formula1>
          <xm:sqref>Y9:Y27</xm:sqref>
        </x14:dataValidation>
        <x14:dataValidation type="list" allowBlank="1" showInputMessage="1" showErrorMessage="1" xr:uid="{00000000-0002-0000-0100-000003000000}">
          <x14:formula1>
            <xm:f>Hoja2!$A$31:$A$45</xm:f>
          </x14:formula1>
          <xm:sqref>S9:S27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5b91c4-1d36-4e9b-94df-43b765d06264">
      <Terms xmlns="http://schemas.microsoft.com/office/infopath/2007/PartnerControls"/>
    </lcf76f155ced4ddcb4097134ff3c332f>
    <TaxCatchAll xmlns="0f6048d8-f66a-4df5-aa67-d1313207cd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3273D1FB58A54290F66572E942CDB7" ma:contentTypeVersion="13" ma:contentTypeDescription="Crear nuevo documento." ma:contentTypeScope="" ma:versionID="462b60ea62b4c6544f16321543571d12">
  <xsd:schema xmlns:xsd="http://www.w3.org/2001/XMLSchema" xmlns:xs="http://www.w3.org/2001/XMLSchema" xmlns:p="http://schemas.microsoft.com/office/2006/metadata/properties" xmlns:ns2="935b91c4-1d36-4e9b-94df-43b765d06264" xmlns:ns3="0f6048d8-f66a-4df5-aa67-d1313207cdc7" targetNamespace="http://schemas.microsoft.com/office/2006/metadata/properties" ma:root="true" ma:fieldsID="984613bfa1162069fc0f08f2ba2173bf" ns2:_="" ns3:_="">
    <xsd:import namespace="935b91c4-1d36-4e9b-94df-43b765d06264"/>
    <xsd:import namespace="0f6048d8-f66a-4df5-aa67-d1313207cd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b91c4-1d36-4e9b-94df-43b765d062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048d8-f66a-4df5-aa67-d1313207cdc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389d962-a78e-4aa5-a64f-383fe257659e}" ma:internalName="TaxCatchAll" ma:showField="CatchAllData" ma:web="0f6048d8-f66a-4df5-aa67-d1313207cd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C2E317-AC43-4C23-B3EA-1CF80F1984E1}"/>
</file>

<file path=customXml/itemProps2.xml><?xml version="1.0" encoding="utf-8"?>
<ds:datastoreItem xmlns:ds="http://schemas.openxmlformats.org/officeDocument/2006/customXml" ds:itemID="{B59C9A9C-DCA3-41AD-B519-E2A8C6F9C55C}"/>
</file>

<file path=customXml/itemProps3.xml><?xml version="1.0" encoding="utf-8"?>
<ds:datastoreItem xmlns:ds="http://schemas.openxmlformats.org/officeDocument/2006/customXml" ds:itemID="{2DED3A9A-4D3D-43F0-BF1F-BF50490099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
  <cp:revision/>
  <dcterms:created xsi:type="dcterms:W3CDTF">2021-03-21T23:38:37Z</dcterms:created>
  <dcterms:modified xsi:type="dcterms:W3CDTF">2026-07-17T17:29:32Z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0x010100EE3273D1FB58A54290F66572E942CDB7</vt:lpwstr>
  </property>
  <property fmtid="{D5CDD505-2E9C-101B-9397-08002B2CF9AE}" pid="3" name="MediaServiceImageTags">
    <vt:lpwstr/>
  </property>
</Properties>
</file>