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ilih\OneDrive\Documentos\Mujer\Plan_accion\2026\8200_v3\"/>
    </mc:Choice>
  </mc:AlternateContent>
  <xr:revisionPtr revIDLastSave="0" documentId="13_ncr:1_{0BDFDD05-7E03-4B98-BDA9-A8532DC7E3FA}" xr6:coauthVersionLast="47" xr6:coauthVersionMax="47" xr10:uidLastSave="{00000000-0000-0000-0000-000000000000}"/>
  <bookViews>
    <workbookView xWindow="-120" yWindow="-120" windowWidth="29040" windowHeight="15720" tabRatio="731" firstSheet="1" activeTab="3"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ACTIVIDAD_4!$A$1:$O$31</definedName>
    <definedName name="_xlnm.Print_Area" localSheetId="5">META_PDD!$A$6:$X$20</definedName>
    <definedName name="_xlnm.Print_Area" localSheetId="6">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27" i="50" l="1"/>
  <c r="G116" i="51" l="1"/>
  <c r="F116" i="51"/>
  <c r="E116" i="51"/>
  <c r="D116" i="51"/>
  <c r="G116" i="50"/>
  <c r="F116" i="50"/>
  <c r="E116" i="50"/>
  <c r="D116" i="50"/>
  <c r="C116" i="51" l="1"/>
  <c r="B116" i="51"/>
  <c r="B34" i="51"/>
  <c r="N29" i="51"/>
  <c r="N28" i="51"/>
  <c r="N27" i="51"/>
  <c r="N26" i="51"/>
  <c r="N25" i="51"/>
  <c r="N24" i="51"/>
  <c r="C116" i="50"/>
  <c r="B116" i="50"/>
  <c r="B34" i="50"/>
  <c r="N29" i="50"/>
  <c r="N28" i="50"/>
  <c r="N27" i="50"/>
  <c r="N26" i="50"/>
  <c r="N25" i="50"/>
  <c r="N24" i="50"/>
  <c r="O25" i="51" l="1"/>
  <c r="O28" i="51"/>
  <c r="O29" i="51"/>
  <c r="O26" i="51"/>
  <c r="O28" i="50"/>
  <c r="O29" i="50"/>
  <c r="O25" i="50"/>
  <c r="O26" i="50"/>
  <c r="I116" i="49" l="1"/>
  <c r="H116" i="49"/>
  <c r="G116" i="49"/>
  <c r="F116" i="49"/>
  <c r="E116" i="49"/>
  <c r="D116" i="49"/>
  <c r="C116" i="49"/>
  <c r="B116" i="49"/>
  <c r="B34" i="49"/>
  <c r="N29" i="49"/>
  <c r="N28" i="49"/>
  <c r="N27" i="49"/>
  <c r="N26" i="49"/>
  <c r="N25" i="49"/>
  <c r="N24" i="49"/>
  <c r="N29" i="20"/>
  <c r="N28" i="20"/>
  <c r="N27" i="20"/>
  <c r="N26" i="20"/>
  <c r="N25" i="20"/>
  <c r="N24" i="20"/>
  <c r="O29" i="49" l="1"/>
  <c r="O25" i="49"/>
  <c r="O26" i="49"/>
  <c r="O28" i="49"/>
  <c r="O25" i="20"/>
  <c r="O26" i="20"/>
  <c r="O28" i="20"/>
  <c r="O29" i="20"/>
  <c r="B34" i="20" l="1"/>
  <c r="C116" i="20" l="1"/>
  <c r="D116" i="20"/>
  <c r="E116" i="20"/>
  <c r="F116" i="20"/>
  <c r="G116" i="20"/>
  <c r="B116" i="20"/>
</calcChain>
</file>

<file path=xl/sharedStrings.xml><?xml version="1.0" encoding="utf-8"?>
<sst xmlns="http://schemas.openxmlformats.org/spreadsheetml/2006/main" count="1675" uniqueCount="283">
  <si>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</si>
  <si>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</si>
  <si>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</si>
  <si>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</si>
  <si>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</si>
  <si>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</si>
  <si>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</si>
  <si>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</si>
  <si>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</si>
  <si>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</si>
  <si>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</si>
  <si>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</si>
  <si>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</si>
  <si>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</si>
  <si>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</si>
  <si>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</si>
  <si>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</si>
  <si>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</si>
  <si>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</si>
  <si>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</si>
  <si>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</si>
  <si>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</si>
  <si>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</si>
  <si>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</si>
  <si>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</si>
  <si>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</si>
  <si>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</si>
  <si>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</si>
  <si>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</si>
  <si>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</si>
  <si>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</si>
  <si>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</si>
  <si>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</si>
  <si>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</si>
  <si>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</si>
  <si>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</si>
  <si>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</si>
  <si>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</si>
  <si>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</si>
  <si>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</si>
  <si>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</si>
  <si>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</si>
  <si>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</si>
  <si>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</si>
  <si>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</si>
  <si>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</si>
  <si>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</si>
  <si>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</si>
  <si>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</si>
  <si>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</si>
  <si>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</si>
  <si>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</si>
  <si>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</si>
  <si>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</si>
  <si>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</si>
  <si>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</si>
  <si>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</si>
  <si>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</si>
  <si>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</si>
  <si>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</si>
  <si>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</si>
  <si>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</si>
  <si>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</si>
  <si>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</si>
  <si>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</si>
  <si>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</si>
  <si>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</si>
  <si>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</si>
  <si>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</si>
  <si>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</si>
  <si>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</si>
  <si>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</si>
  <si>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</si>
  <si>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</si>
  <si>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</si>
  <si>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</si>
  <si>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</si>
  <si>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</si>
  <si>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</si>
  <si>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</si>
  <si>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</si>
  <si>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</si>
  <si>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</si>
  <si>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</si>
  <si>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</si>
  <si>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</si>
  <si>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</si>
  <si>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</si>
  <si>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</si>
  <si>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</si>
  <si>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</si>
  <si>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</si>
  <si>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</si>
  <si>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</si>
  <si>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</si>
  <si>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</si>
  <si>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</si>
  <si>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</si>
  <si>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</si>
  <si>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</si>
  <si>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</si>
  <si>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</si>
  <si>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</si>
  <si>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</si>
  <si>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</si>
  <si>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</si>
  <si>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</si>
  <si>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</si>
  <si>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</si>
  <si>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</si>
  <si>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</si>
  <si>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</si>
  <si>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</si>
  <si>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</si>
  <si>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</si>
  <si>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</si>
  <si>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</si>
  <si>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</si>
  <si>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</si>
  <si>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</si>
  <si>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</si>
  <si>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</si>
  <si>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</si>
  <si>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</si>
  <si>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</si>
  <si>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</si>
  <si>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</si>
  <si>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</si>
  <si>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</si>
  <si>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</si>
  <si>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</si>
  <si>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</si>
  <si>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</si>
  <si>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</si>
  <si>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</si>
  <si>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</si>
  <si>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</si>
  <si>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</si>
  <si>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</si>
  <si>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</si>
  <si>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</si>
  <si>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</si>
  <si>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</si>
  <si>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</si>
  <si>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</si>
  <si>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</si>
  <si>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</si>
  <si>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</si>
  <si>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</si>
  <si>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</si>
  <si>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</si>
  <si>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</si>
  <si>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</si>
  <si>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</si>
  <si>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</si>
  <si>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</si>
  <si>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</si>
  <si>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</si>
  <si>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</si>
  <si>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</si>
  <si>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</si>
  <si>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</si>
  <si>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</si>
  <si>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</si>
  <si>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</si>
  <si>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</si>
  <si>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</si>
  <si>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</si>
  <si>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</si>
  <si>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</si>
  <si>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</si>
  <si>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</si>
  <si>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</si>
  <si>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</si>
  <si>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</si>
  <si>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</si>
  <si>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</si>
  <si>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</si>
  <si>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</si>
  <si>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</si>
  <si>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</si>
  <si>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</si>
  <si>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</si>
  <si>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</si>
  <si>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</si>
  <si>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</si>
  <si>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</si>
  <si>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</si>
  <si>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</si>
  <si>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</si>
  <si>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</si>
  <si>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</si>
  <si>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</si>
  <si>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</si>
  <si>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</si>
  <si>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</si>
  <si>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</si>
  <si>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</si>
  <si>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</si>
  <si>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</si>
  <si>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</si>
  <si>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</si>
  <si>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</si>
  <si>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</si>
  <si>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</si>
  <si>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</si>
  <si>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</si>
  <si>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</si>
  <si>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</si>
  <si>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</si>
  <si>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</si>
  <si>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</si>
  <si>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</si>
  <si>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</si>
  <si>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</si>
  <si>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</si>
  <si>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</si>
  <si>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</si>
  <si>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</si>
  <si>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</si>
  <si>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</si>
  <si>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</si>
  <si>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</si>
  <si>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</si>
  <si>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</si>
  <si>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</si>
  <si>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</si>
  <si>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</si>
  <si>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</si>
  <si>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</si>
  <si>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</si>
  <si>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</si>
  <si>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</si>
  <si>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</si>
  <si>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</si>
  <si>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</si>
  <si>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</si>
  <si>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</si>
  <si>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</si>
  <si>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</si>
  <si>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</si>
  <si>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</si>
  <si>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</si>
  <si>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</si>
  <si>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</si>
  <si>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</si>
  <si>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</si>
  <si>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6 de 7</t>
  </si>
  <si>
    <t>Página 7 de 7</t>
  </si>
  <si>
    <t>X</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</si>
  <si>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</si>
  <si>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</si>
  <si>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</si>
  <si>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</si>
  <si>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</si>
  <si>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5. Bogotá confía en su gobierno</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</si>
  <si>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</si>
  <si>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</si>
  <si>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</si>
  <si>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</si>
  <si>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</si>
  <si>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8200 - Implementación de las políticas públicas PPMYEG y PPASP para la garantía de los derechos de las mujeres, la transversalización del enfoque de género y la igualdad en Bogotá D.C</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</si>
  <si>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</si>
  <si>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Servicio de asistencia técnica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</si>
  <si>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</si>
  <si>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</si>
  <si>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 xml:space="preserve"> Fortalecer las capacidades de los actores públicos, privados y sociales para transversalizar el enfoque de género y de derechos de las mujeres en sus políticas, planes, programas y proyectos.</t>
  </si>
  <si>
    <t>Implementar acciones efectivas que promuevan el reconocimiento de los compromisos establecidos en las políticas públicas distritales orientadas a la garantía de los derechos de las mujeres.</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</si>
  <si>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</si>
  <si>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 Servicio de asistencia técnica     (Producto principal del proyecto) </t>
  </si>
  <si>
    <t>Número de sectores de la Administración Distrital en donde la estrategia de transversalización es implementada, así como de los planes de trabajo en las entidades distritales de “En Igualdad: Sello Distrital de Igualdad de Género”</t>
  </si>
  <si>
    <t>Constante</t>
  </si>
  <si>
    <t xml:space="preserve">Número de estrategias de transversalización implementada en los 15 sectores de la Administración Distrital </t>
  </si>
  <si>
    <t xml:space="preserve">Tarea 7:
 Consolidar y analizar información de la gestión, implementación de las acciones en el marco del  Trazador Prespuestal de Igualdad y Equidad de Género - TPIEG.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</si>
  <si>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</si>
  <si>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5:
 Realizar seguimiento, verificación, consolidación, análisis, retroalimentación y cualificación de los reportes de implementación del plan de acción de la Política Pública de Mujeres y Equidad de Género. </t>
  </si>
  <si>
    <t xml:space="preserve">Tarea 4:
 Realizar la consolidación, análisis y el reporte de productos a cargo de la SDMujer en políticas públicas distritales.  </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</si>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</sst>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s>
  <fonts count="5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b/>
      <sz val="13"/>
      <color rgb="FFFF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4" fillId="0" borderId="0" applyFont="0" applyFill="0" applyBorder="0" applyAlignment="0" applyProtection="0"/>
    <xf numFmtId="0" fontId="2" fillId="0" borderId="1"/>
    <xf numFmtId="0" fontId="41" fillId="0" borderId="1"/>
    <xf numFmtId="166" fontId="1" fillId="0" borderId="1" applyFont="0" applyFill="0" applyBorder="0" applyAlignment="0" applyProtection="0"/>
    <xf numFmtId="44" fontId="42" fillId="0" borderId="0" applyFont="0" applyFill="0" applyBorder="0" applyAlignment="0" applyProtection="0"/>
  </cellStyleXfs>
  <cellXfs count="500">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1" fillId="0" borderId="26" xfId="3" applyFont="1" applyBorder="1" applyAlignment="1">
      <alignment horizontal="center" vertical="center"/>
    </xf>
    <xf numFmtId="0" fontId="31" fillId="0" borderId="19" xfId="3" applyFont="1" applyBorder="1" applyAlignment="1">
      <alignment horizontal="center" vertical="center" wrapText="1"/>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3"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9"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10" borderId="0" xfId="0" applyFont="1" applyFill="1" applyAlignment="1">
      <alignment vertical="center"/>
    </xf>
    <xf numFmtId="0" fontId="11" fillId="10" borderId="1" xfId="2" applyFont="1" applyFill="1" applyAlignment="1">
      <alignment horizontal="center" vertical="center"/>
    </xf>
    <xf numFmtId="0" fontId="2" fillId="0" borderId="1" xfId="19"/>
    <xf numFmtId="0" fontId="2" fillId="0" borderId="1" xfId="19" applyAlignment="1">
      <alignment horizontal="center"/>
    </xf>
    <xf numFmtId="37" fontId="21" fillId="0" borderId="50" xfId="11" applyNumberFormat="1" applyBorder="1" applyAlignment="1">
      <alignment horizontal="right" vertical="center"/>
    </xf>
    <xf numFmtId="0" fontId="2" fillId="10" borderId="1" xfId="19" applyFill="1" applyAlignment="1">
      <alignment horizontal="center"/>
    </xf>
    <xf numFmtId="0" fontId="2" fillId="10" borderId="1" xfId="19" applyFill="1"/>
    <xf numFmtId="0" fontId="10" fillId="10" borderId="8" xfId="2" applyFont="1" applyFill="1" applyBorder="1" applyAlignment="1">
      <alignment horizontal="center" vertical="center" wrapText="1"/>
    </xf>
    <xf numFmtId="0" fontId="33" fillId="10" borderId="1" xfId="0" applyFont="1" applyFill="1" applyBorder="1" applyAlignment="1">
      <alignment horizontal="left" vertical="center" wrapText="1"/>
    </xf>
    <xf numFmtId="43" fontId="38" fillId="5" borderId="54" xfId="18" applyFont="1" applyFill="1" applyBorder="1" applyAlignment="1">
      <alignment horizontal="center" vertical="center" wrapText="1"/>
    </xf>
    <xf numFmtId="43" fontId="38" fillId="5" borderId="56" xfId="18" applyFont="1" applyFill="1" applyBorder="1" applyAlignment="1">
      <alignment horizontal="center" vertical="center" wrapText="1"/>
    </xf>
    <xf numFmtId="43" fontId="38" fillId="5" borderId="57"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6" fillId="0" borderId="26" xfId="0" applyFont="1" applyBorder="1" applyAlignment="1">
      <alignment horizontal="center" vertical="center"/>
    </xf>
    <xf numFmtId="0" fontId="36" fillId="0" borderId="26" xfId="0" applyFont="1" applyBorder="1" applyAlignment="1">
      <alignment vertical="center"/>
    </xf>
    <xf numFmtId="0" fontId="36" fillId="0" borderId="26" xfId="2" applyFont="1" applyBorder="1" applyAlignment="1">
      <alignment horizontal="center" wrapText="1"/>
    </xf>
    <xf numFmtId="0" fontId="36" fillId="0" borderId="26" xfId="2" applyFont="1" applyBorder="1" applyAlignment="1">
      <alignment horizontal="center" vertical="center" wrapText="1"/>
    </xf>
    <xf numFmtId="0" fontId="36" fillId="0" borderId="26" xfId="2" applyFont="1" applyBorder="1" applyAlignment="1">
      <alignment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39" fillId="5" borderId="13" xfId="19" applyFont="1" applyFill="1" applyBorder="1" applyAlignment="1">
      <alignment horizontal="center" vertical="center" wrapText="1"/>
    </xf>
    <xf numFmtId="0" fontId="2" fillId="0" borderId="47"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39"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0" borderId="36"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40" fillId="0" borderId="26" xfId="3" applyFont="1" applyBorder="1" applyAlignment="1">
      <alignment horizontal="center" vertical="center"/>
    </xf>
    <xf numFmtId="0" fontId="40"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7" fillId="5" borderId="26" xfId="2" applyFont="1" applyFill="1" applyBorder="1" applyAlignment="1">
      <alignment vertical="center" wrapText="1"/>
    </xf>
    <xf numFmtId="0" fontId="37"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2" fillId="0" borderId="25" xfId="19" applyBorder="1" applyAlignment="1">
      <alignment vertical="center"/>
    </xf>
    <xf numFmtId="0" fontId="0" fillId="0" borderId="22" xfId="0" applyBorder="1" applyAlignment="1">
      <alignment vertical="center"/>
    </xf>
    <xf numFmtId="0" fontId="2" fillId="0" borderId="22" xfId="19" applyBorder="1" applyAlignment="1">
      <alignment vertical="center"/>
    </xf>
    <xf numFmtId="37" fontId="21" fillId="0" borderId="42" xfId="19" applyNumberFormat="1" applyFont="1" applyBorder="1" applyAlignment="1">
      <alignment horizontal="center"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0" fontId="21" fillId="4" borderId="22" xfId="12" quotePrefix="1" applyNumberFormat="1" applyFill="1" applyBorder="1" applyAlignment="1">
      <alignment horizontal="left" vertical="center" wrapText="1"/>
    </xf>
    <xf numFmtId="0" fontId="36"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8"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0" fontId="44" fillId="0" borderId="22" xfId="19" applyFont="1" applyBorder="1" applyAlignment="1">
      <alignment horizontal="justify" vertical="center" wrapText="1"/>
    </xf>
    <xf numFmtId="0" fontId="10" fillId="0" borderId="1" xfId="2" applyFont="1" applyAlignment="1">
      <alignment horizontal="center" vertical="center" wrapText="1"/>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5" fillId="0" borderId="22" xfId="21" applyNumberFormat="1" applyFont="1" applyFill="1" applyBorder="1" applyAlignment="1">
      <alignment horizontal="center" vertical="center"/>
    </xf>
    <xf numFmtId="173" fontId="35" fillId="0" borderId="13" xfId="21" applyNumberFormat="1" applyFont="1" applyFill="1" applyBorder="1" applyAlignment="1">
      <alignment horizontal="center" vertical="center"/>
    </xf>
    <xf numFmtId="0" fontId="2" fillId="0" borderId="1" xfId="19" applyAlignment="1">
      <alignment horizontal="right" wrapText="1"/>
    </xf>
    <xf numFmtId="0" fontId="12" fillId="0" borderId="0" xfId="0" applyFont="1" applyAlignment="1">
      <alignment horizontal="left" vertical="center"/>
    </xf>
    <xf numFmtId="0" fontId="46" fillId="0" borderId="48" xfId="0" applyFont="1" applyBorder="1" applyAlignment="1">
      <alignment horizontal="left" vertical="center" wrapText="1"/>
    </xf>
    <xf numFmtId="0" fontId="40" fillId="0" borderId="0" xfId="0" applyFont="1" applyAlignment="1">
      <alignment horizontal="left" vertical="center"/>
    </xf>
    <xf numFmtId="0" fontId="40" fillId="0" borderId="47" xfId="0" applyFont="1" applyBorder="1" applyAlignment="1">
      <alignment horizontal="left" vertical="center" wrapText="1"/>
    </xf>
    <xf numFmtId="0" fontId="48" fillId="0" borderId="22" xfId="0" applyFont="1" applyBorder="1" applyAlignment="1">
      <alignment horizontal="left" vertical="center"/>
    </xf>
    <xf numFmtId="0" fontId="49" fillId="0" borderId="22" xfId="0" applyFont="1" applyBorder="1" applyAlignment="1">
      <alignment vertical="center" wrapText="1"/>
    </xf>
    <xf numFmtId="0" fontId="49" fillId="0" borderId="48" xfId="0" applyFont="1" applyBorder="1" applyAlignment="1">
      <alignment horizontal="left" vertical="center" wrapText="1"/>
    </xf>
    <xf numFmtId="0" fontId="49" fillId="0" borderId="47" xfId="0" applyFont="1" applyBorder="1" applyAlignment="1">
      <alignment vertical="center" wrapText="1"/>
    </xf>
    <xf numFmtId="0" fontId="48" fillId="13" borderId="22" xfId="0" applyFont="1" applyFill="1" applyBorder="1" applyAlignment="1">
      <alignment horizontal="left" vertical="center"/>
    </xf>
    <xf numFmtId="0" fontId="49" fillId="13" borderId="47" xfId="0" applyFont="1" applyFill="1" applyBorder="1" applyAlignment="1">
      <alignment vertical="center" wrapText="1"/>
    </xf>
    <xf numFmtId="0" fontId="49" fillId="0" borderId="47" xfId="0" applyFont="1" applyBorder="1" applyAlignment="1">
      <alignment horizontal="left" vertical="center" wrapText="1"/>
    </xf>
    <xf numFmtId="0" fontId="49" fillId="13" borderId="47" xfId="0" applyFont="1" applyFill="1" applyBorder="1" applyAlignment="1">
      <alignment horizontal="left" vertical="center" wrapText="1"/>
    </xf>
    <xf numFmtId="0" fontId="46" fillId="0" borderId="47" xfId="0" applyFont="1" applyBorder="1" applyAlignment="1">
      <alignment horizontal="left" vertical="center" wrapText="1"/>
    </xf>
    <xf numFmtId="0" fontId="48" fillId="0" borderId="22" xfId="0" applyFont="1" applyBorder="1" applyAlignment="1">
      <alignment horizontal="left" vertical="center" wrapText="1"/>
    </xf>
    <xf numFmtId="0" fontId="49" fillId="0" borderId="22" xfId="0" applyFont="1" applyBorder="1" applyAlignment="1">
      <alignment horizontal="left" vertical="center" wrapText="1"/>
    </xf>
    <xf numFmtId="0" fontId="46" fillId="0" borderId="22" xfId="0" applyFont="1" applyBorder="1" applyAlignment="1">
      <alignment horizontal="left" vertical="center" wrapText="1"/>
    </xf>
    <xf numFmtId="0" fontId="49" fillId="4" borderId="25" xfId="0" applyFont="1" applyFill="1" applyBorder="1" applyAlignment="1">
      <alignment horizontal="left" vertical="center" wrapText="1"/>
    </xf>
    <xf numFmtId="0" fontId="49" fillId="4" borderId="22" xfId="0" applyFont="1" applyFill="1" applyBorder="1" applyAlignment="1">
      <alignment horizontal="left" vertical="center" wrapText="1"/>
    </xf>
    <xf numFmtId="0" fontId="12" fillId="0" borderId="1" xfId="0" applyFont="1" applyBorder="1"/>
    <xf numFmtId="0" fontId="0" fillId="0" borderId="1" xfId="0" applyBorder="1"/>
    <xf numFmtId="0" fontId="49" fillId="0" borderId="60" xfId="0" applyFont="1" applyBorder="1" applyAlignment="1">
      <alignment horizontal="left" vertical="center" wrapText="1"/>
    </xf>
    <xf numFmtId="0" fontId="48" fillId="0" borderId="22" xfId="0" quotePrefix="1" applyFont="1" applyBorder="1" applyAlignment="1">
      <alignment horizontal="left" vertical="center" wrapText="1"/>
    </xf>
    <xf numFmtId="0" fontId="48" fillId="0" borderId="49" xfId="0" applyFont="1" applyBorder="1" applyAlignment="1">
      <alignment horizontal="left" vertical="center"/>
    </xf>
    <xf numFmtId="0" fontId="6" fillId="13" borderId="22" xfId="0" applyFont="1" applyFill="1" applyBorder="1" applyAlignment="1">
      <alignment horizontal="left" vertical="center"/>
    </xf>
    <xf numFmtId="0" fontId="6" fillId="13" borderId="22" xfId="0" applyFont="1" applyFill="1" applyBorder="1" applyAlignment="1">
      <alignment horizontal="center" vertical="center"/>
    </xf>
    <xf numFmtId="0" fontId="48" fillId="13"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8" fillId="5" borderId="34" xfId="18" applyFont="1" applyFill="1" applyBorder="1" applyAlignment="1">
      <alignment horizontal="center" vertical="center" wrapText="1"/>
    </xf>
    <xf numFmtId="43" fontId="38" fillId="5" borderId="35" xfId="18" applyFont="1" applyFill="1" applyBorder="1" applyAlignment="1">
      <alignment horizontal="center" vertical="center" wrapText="1"/>
    </xf>
    <xf numFmtId="43" fontId="38" fillId="5" borderId="36"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0" fillId="0" borderId="26" xfId="2" applyFont="1" applyBorder="1" applyAlignment="1">
      <alignment horizontal="center" vertical="center" wrapText="1"/>
    </xf>
    <xf numFmtId="0" fontId="11" fillId="5" borderId="26" xfId="2" applyFont="1" applyFill="1" applyBorder="1" applyAlignment="1">
      <alignment horizontal="left" vertical="center" wrapText="1"/>
    </xf>
    <xf numFmtId="0" fontId="10" fillId="0" borderId="26" xfId="2" applyFont="1" applyBorder="1" applyAlignment="1">
      <alignment horizontal="left" vertical="center" wrapText="1"/>
    </xf>
    <xf numFmtId="0" fontId="10" fillId="0" borderId="61" xfId="2" applyFont="1" applyBorder="1" applyAlignment="1">
      <alignment horizontal="center" vertical="center" wrapText="1"/>
    </xf>
    <xf numFmtId="0" fontId="12" fillId="0" borderId="26" xfId="3" applyFont="1" applyBorder="1" applyAlignment="1">
      <alignment horizontal="center"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7" xfId="2" applyFont="1" applyFill="1" applyBorder="1" applyAlignment="1">
      <alignment horizontal="center" vertical="center" wrapText="1"/>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6" xfId="3" applyFont="1" applyBorder="1" applyAlignment="1">
      <alignment horizontal="center" vertical="center"/>
    </xf>
    <xf numFmtId="0" fontId="18" fillId="0" borderId="26" xfId="3" applyFont="1" applyBorder="1" applyAlignment="1">
      <alignment horizontal="center" vertical="center"/>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18" fillId="0" borderId="6" xfId="3" applyFont="1" applyBorder="1" applyAlignment="1">
      <alignment horizontal="center" vertical="center"/>
    </xf>
    <xf numFmtId="170" fontId="29" fillId="5" borderId="23" xfId="3" applyNumberFormat="1" applyFont="1" applyFill="1" applyBorder="1" applyAlignment="1">
      <alignment horizontal="center" vertical="center" wrapText="1"/>
    </xf>
    <xf numFmtId="170" fontId="29" fillId="5" borderId="25" xfId="3" applyNumberFormat="1" applyFont="1" applyFill="1" applyBorder="1" applyAlignment="1">
      <alignment horizontal="center" vertical="center" wrapText="1"/>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5" borderId="23" xfId="2" applyFont="1" applyFill="1" applyBorder="1" applyAlignment="1">
      <alignment horizontal="center" vertical="center" wrapText="1"/>
    </xf>
    <xf numFmtId="0" fontId="29" fillId="5" borderId="43" xfId="2" applyFont="1" applyFill="1" applyBorder="1" applyAlignment="1">
      <alignment horizontal="center" vertical="center" wrapText="1"/>
    </xf>
    <xf numFmtId="0" fontId="29" fillId="5" borderId="25" xfId="2" applyFont="1" applyFill="1" applyBorder="1" applyAlignment="1">
      <alignment horizontal="center" vertical="center" wrapText="1"/>
    </xf>
    <xf numFmtId="0" fontId="27" fillId="3" borderId="48" xfId="2" applyFont="1" applyFill="1" applyBorder="1" applyAlignment="1">
      <alignment horizontal="center" vertical="center" wrapText="1"/>
    </xf>
    <xf numFmtId="0" fontId="27" fillId="3" borderId="47" xfId="2"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2" xfId="0"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3" applyFont="1" applyBorder="1" applyAlignment="1">
      <alignment horizontal="center" vertical="center"/>
    </xf>
    <xf numFmtId="43" fontId="18" fillId="0" borderId="22" xfId="18" applyFont="1" applyBorder="1" applyAlignment="1">
      <alignment horizontal="center"/>
    </xf>
    <xf numFmtId="0" fontId="6" fillId="0" borderId="49" xfId="0" applyFont="1" applyBorder="1" applyAlignment="1">
      <alignment horizontal="center" vertical="center"/>
    </xf>
    <xf numFmtId="0" fontId="6" fillId="0" borderId="60" xfId="0" applyFont="1" applyBorder="1" applyAlignment="1">
      <alignment horizontal="center" vertical="center"/>
    </xf>
    <xf numFmtId="0" fontId="48" fillId="13" borderId="23" xfId="0" applyFont="1" applyFill="1" applyBorder="1" applyAlignment="1">
      <alignment horizontal="left" vertical="center"/>
    </xf>
    <xf numFmtId="0" fontId="48" fillId="13" borderId="25" xfId="0" applyFont="1" applyFill="1" applyBorder="1" applyAlignment="1">
      <alignment horizontal="left" vertical="center"/>
    </xf>
    <xf numFmtId="0" fontId="48" fillId="5" borderId="23" xfId="0" applyFont="1" applyFill="1" applyBorder="1" applyAlignment="1">
      <alignment horizontal="center" vertical="center" wrapText="1"/>
    </xf>
    <xf numFmtId="0" fontId="48" fillId="5" borderId="25" xfId="0" applyFont="1" applyFill="1" applyBorder="1" applyAlignment="1">
      <alignment horizontal="center" vertical="center" wrapText="1"/>
    </xf>
    <xf numFmtId="0" fontId="49" fillId="4" borderId="23" xfId="0" applyFont="1" applyFill="1" applyBorder="1" applyAlignment="1">
      <alignment horizontal="left" vertical="center" wrapText="1"/>
    </xf>
    <xf numFmtId="0" fontId="49" fillId="4" borderId="25" xfId="0" applyFont="1" applyFill="1" applyBorder="1" applyAlignment="1">
      <alignment horizontal="left" vertical="center" wrapText="1"/>
    </xf>
    <xf numFmtId="0" fontId="45" fillId="12" borderId="23" xfId="0" applyFont="1" applyFill="1" applyBorder="1" applyAlignment="1">
      <alignment horizontal="center" vertical="center"/>
    </xf>
    <xf numFmtId="0" fontId="45" fillId="12"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8" fillId="13" borderId="23" xfId="0" applyFont="1" applyFill="1" applyBorder="1" applyAlignment="1">
      <alignment horizontal="center" vertical="center"/>
    </xf>
    <xf numFmtId="0" fontId="48" fillId="13" borderId="25" xfId="0" applyFont="1" applyFill="1" applyBorder="1" applyAlignment="1">
      <alignment horizontal="center" vertical="center"/>
    </xf>
    <xf numFmtId="0" fontId="48" fillId="13" borderId="23" xfId="0" applyFont="1" applyFill="1" applyBorder="1" applyAlignment="1">
      <alignment horizontal="left" vertical="center" wrapText="1"/>
    </xf>
    <xf numFmtId="0" fontId="48" fillId="13" borderId="25" xfId="0" applyFont="1" applyFill="1" applyBorder="1" applyAlignment="1">
      <alignment horizontal="left" vertical="center" wrapText="1"/>
    </xf>
    <xf numFmtId="0" fontId="48" fillId="5" borderId="23" xfId="0" applyFont="1" applyFill="1" applyBorder="1" applyAlignment="1">
      <alignment horizontal="center" vertical="center"/>
    </xf>
    <xf numFmtId="0" fontId="48" fillId="5" borderId="25" xfId="0" applyFont="1" applyFill="1" applyBorder="1" applyAlignment="1">
      <alignment horizontal="center" vertical="center"/>
    </xf>
    <xf numFmtId="0" fontId="18" fillId="0" borderId="23" xfId="0" applyFont="1" applyBorder="1" applyAlignment="1">
      <alignment horizontal="center"/>
    </xf>
    <xf numFmtId="0" fontId="18" fillId="0" borderId="25" xfId="0" applyFont="1" applyBorder="1" applyAlignment="1">
      <alignment horizontal="center"/>
    </xf>
    <xf numFmtId="0" fontId="30" fillId="0" borderId="23" xfId="3" applyFont="1" applyBorder="1" applyAlignment="1">
      <alignment horizontal="left" vertical="center" wrapText="1"/>
    </xf>
    <xf numFmtId="0" fontId="28" fillId="0" borderId="25" xfId="3" applyFont="1" applyBorder="1" applyAlignment="1">
      <alignment horizontal="left" vertical="center" wrapText="1"/>
    </xf>
    <xf numFmtId="0" fontId="43" fillId="0" borderId="23" xfId="3" applyFont="1" applyBorder="1" applyAlignment="1">
      <alignment horizontal="center" vertical="top" wrapText="1"/>
    </xf>
    <xf numFmtId="0" fontId="18" fillId="0" borderId="25" xfId="3" applyFont="1" applyBorder="1" applyAlignment="1">
      <alignment horizontal="center" vertical="top" wrapText="1"/>
    </xf>
    <xf numFmtId="0" fontId="43" fillId="0" borderId="23" xfId="3" applyFont="1" applyBorder="1" applyAlignment="1">
      <alignment horizontal="center" vertical="center" wrapText="1"/>
    </xf>
    <xf numFmtId="0" fontId="11" fillId="0" borderId="26" xfId="2" applyFont="1" applyBorder="1" applyAlignment="1">
      <alignment horizontal="left" vertical="center" wrapText="1"/>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170" fontId="29"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9" fillId="5" borderId="22" xfId="2" applyFont="1" applyFill="1" applyBorder="1" applyAlignment="1">
      <alignment horizontal="center" vertical="center" wrapText="1"/>
    </xf>
    <xf numFmtId="0" fontId="26" fillId="0" borderId="32" xfId="3" applyFont="1" applyBorder="1" applyAlignment="1">
      <alignment horizontal="center" vertical="center"/>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40" fillId="0" borderId="5" xfId="3" applyFont="1" applyBorder="1" applyAlignment="1">
      <alignment horizontal="center" vertical="center" wrapText="1"/>
    </xf>
    <xf numFmtId="0" fontId="40" fillId="0" borderId="7" xfId="3" applyFont="1" applyBorder="1" applyAlignment="1">
      <alignment horizontal="center"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justify" vertical="top" wrapText="1"/>
    </xf>
    <xf numFmtId="0" fontId="12" fillId="0" borderId="7" xfId="3" applyFont="1" applyBorder="1" applyAlignment="1">
      <alignment horizontal="justify" vertical="top" wrapText="1"/>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168" fontId="12" fillId="0" borderId="10" xfId="5" applyNumberFormat="1" applyFont="1" applyBorder="1" applyAlignment="1">
      <alignment horizontal="center" vertical="center"/>
    </xf>
    <xf numFmtId="168" fontId="12" fillId="0" borderId="24" xfId="5"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6"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52" xfId="22" applyNumberFormat="1" applyFont="1" applyBorder="1" applyAlignment="1">
      <alignment horizontal="center" vertical="center"/>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0" fontId="11" fillId="0" borderId="21"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51" xfId="2" applyFont="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55" xfId="2" applyFont="1" applyFill="1" applyBorder="1" applyAlignment="1">
      <alignment horizontal="center" vertical="center" wrapText="1"/>
    </xf>
    <xf numFmtId="0" fontId="11" fillId="5" borderId="5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5" borderId="51"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36" xfId="2" applyFont="1" applyFill="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5" borderId="12"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26" xfId="2" applyFont="1" applyFill="1" applyBorder="1" applyAlignment="1">
      <alignment horizontal="left"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0" fillId="0" borderId="26" xfId="0" applyFont="1" applyBorder="1" applyAlignment="1">
      <alignment horizontal="left" vertical="center" wrapText="1"/>
    </xf>
    <xf numFmtId="0" fontId="39" fillId="5" borderId="53" xfId="19" applyFont="1" applyFill="1" applyBorder="1" applyAlignment="1">
      <alignment horizontal="center" vertical="center"/>
    </xf>
    <xf numFmtId="0" fontId="39" fillId="5" borderId="38" xfId="19" applyFont="1" applyFill="1" applyBorder="1" applyAlignment="1">
      <alignment horizontal="center" vertical="center"/>
    </xf>
    <xf numFmtId="0" fontId="39" fillId="5" borderId="52" xfId="19" applyFont="1" applyFill="1" applyBorder="1" applyAlignment="1">
      <alignment horizontal="center" vertical="center"/>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35" fillId="3" borderId="10" xfId="19" applyFont="1" applyFill="1" applyBorder="1" applyAlignment="1">
      <alignment horizontal="center" vertical="center" wrapText="1"/>
    </xf>
    <xf numFmtId="0" fontId="35" fillId="3" borderId="14" xfId="19" applyFont="1" applyFill="1" applyBorder="1" applyAlignment="1">
      <alignment horizontal="center" vertical="center" wrapText="1"/>
    </xf>
    <xf numFmtId="0" fontId="2" fillId="10" borderId="1" xfId="19" applyFill="1" applyAlignment="1">
      <alignment horizontal="center"/>
    </xf>
    <xf numFmtId="0" fontId="39" fillId="0" borderId="1" xfId="19" applyFont="1" applyAlignment="1">
      <alignment horizontal="center" vertical="center" wrapText="1"/>
    </xf>
    <xf numFmtId="0" fontId="39" fillId="5" borderId="33" xfId="19" applyFont="1" applyFill="1" applyBorder="1" applyAlignment="1">
      <alignment horizontal="center" vertical="center" wrapText="1"/>
    </xf>
    <xf numFmtId="0" fontId="39" fillId="5" borderId="54" xfId="19" applyFont="1" applyFill="1" applyBorder="1" applyAlignment="1">
      <alignment horizontal="center" vertical="center" wrapText="1"/>
    </xf>
    <xf numFmtId="1" fontId="5" fillId="0" borderId="6" xfId="3" applyNumberFormat="1" applyFont="1" applyBorder="1" applyAlignment="1">
      <alignment horizontal="center" vertical="center"/>
    </xf>
    <xf numFmtId="0" fontId="39" fillId="5" borderId="9" xfId="19" applyFont="1" applyFill="1" applyBorder="1" applyAlignment="1">
      <alignment horizontal="center" vertical="center" wrapText="1"/>
    </xf>
    <xf numFmtId="0" fontId="39" fillId="5" borderId="13" xfId="19" applyFont="1" applyFill="1" applyBorder="1" applyAlignment="1">
      <alignment horizontal="center" vertical="center" wrapText="1"/>
    </xf>
    <xf numFmtId="0" fontId="23" fillId="11" borderId="51"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39" fillId="5" borderId="37" xfId="19" applyFont="1" applyFill="1" applyBorder="1" applyAlignment="1">
      <alignment horizontal="center" vertical="center"/>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62" xfId="2" applyFont="1" applyBorder="1" applyAlignment="1">
      <alignment horizontal="center" vertical="center" wrapText="1"/>
    </xf>
    <xf numFmtId="0" fontId="11" fillId="0" borderId="63" xfId="2" applyFont="1" applyBorder="1" applyAlignment="1">
      <alignment horizontal="center" vertical="center" wrapText="1"/>
    </xf>
    <xf numFmtId="0" fontId="11" fillId="0" borderId="64" xfId="2" applyFont="1" applyBorder="1" applyAlignment="1">
      <alignment horizontal="center" vertical="center" wrapText="1"/>
    </xf>
    <xf numFmtId="0" fontId="12" fillId="0" borderId="59"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38"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93" customWidth="1"/>
    <col min="2" max="2" width="78.5703125" style="193" customWidth="1"/>
    <col min="3" max="3" width="36.42578125" style="193" customWidth="1"/>
    <col min="4" max="4" width="31.140625" style="193" customWidth="1"/>
    <col min="5" max="5" width="70.140625" style="193" customWidth="1"/>
    <col min="6" max="6" width="17.42578125" style="193" customWidth="1"/>
    <col min="7" max="8" width="21.85546875" style="193" customWidth="1"/>
    <col min="9" max="9" width="19.42578125" style="193" customWidth="1"/>
    <col min="10" max="10" width="42" style="193" customWidth="1"/>
    <col min="11" max="256" width="10.85546875" style="193"/>
    <col min="257" max="257" width="72" style="193" bestFit="1" customWidth="1"/>
    <col min="258" max="258" width="78.5703125" style="193" customWidth="1"/>
    <col min="259" max="259" width="10.85546875" style="193"/>
    <col min="260" max="260" width="31.140625" style="193" customWidth="1"/>
    <col min="261" max="261" width="70.140625" style="193" customWidth="1"/>
    <col min="262" max="262" width="17.42578125" style="193" customWidth="1"/>
    <col min="263" max="264" width="21.85546875" style="193" customWidth="1"/>
    <col min="265" max="265" width="19.42578125" style="193" customWidth="1"/>
    <col min="266" max="266" width="42" style="193" customWidth="1"/>
    <col min="267" max="512" width="10.85546875" style="193"/>
    <col min="513" max="513" width="72" style="193" bestFit="1" customWidth="1"/>
    <col min="514" max="514" width="78.5703125" style="193" customWidth="1"/>
    <col min="515" max="515" width="10.85546875" style="193"/>
    <col min="516" max="516" width="31.140625" style="193" customWidth="1"/>
    <col min="517" max="517" width="70.140625" style="193" customWidth="1"/>
    <col min="518" max="518" width="17.42578125" style="193" customWidth="1"/>
    <col min="519" max="520" width="21.85546875" style="193" customWidth="1"/>
    <col min="521" max="521" width="19.42578125" style="193" customWidth="1"/>
    <col min="522" max="522" width="42" style="193" customWidth="1"/>
    <col min="523" max="768" width="10.85546875" style="193"/>
    <col min="769" max="769" width="72" style="193" bestFit="1" customWidth="1"/>
    <col min="770" max="770" width="78.5703125" style="193" customWidth="1"/>
    <col min="771" max="771" width="10.85546875" style="193"/>
    <col min="772" max="772" width="31.140625" style="193" customWidth="1"/>
    <col min="773" max="773" width="70.140625" style="193" customWidth="1"/>
    <col min="774" max="774" width="17.42578125" style="193" customWidth="1"/>
    <col min="775" max="776" width="21.85546875" style="193" customWidth="1"/>
    <col min="777" max="777" width="19.42578125" style="193" customWidth="1"/>
    <col min="778" max="778" width="42" style="193" customWidth="1"/>
    <col min="779" max="1024" width="10.85546875" style="193"/>
    <col min="1025" max="1025" width="72" style="193" bestFit="1" customWidth="1"/>
    <col min="1026" max="1026" width="78.5703125" style="193" customWidth="1"/>
    <col min="1027" max="1027" width="10.85546875" style="193"/>
    <col min="1028" max="1028" width="31.140625" style="193" customWidth="1"/>
    <col min="1029" max="1029" width="70.140625" style="193" customWidth="1"/>
    <col min="1030" max="1030" width="17.42578125" style="193" customWidth="1"/>
    <col min="1031" max="1032" width="21.85546875" style="193" customWidth="1"/>
    <col min="1033" max="1033" width="19.42578125" style="193" customWidth="1"/>
    <col min="1034" max="1034" width="42" style="193" customWidth="1"/>
    <col min="1035" max="1280" width="10.85546875" style="193"/>
    <col min="1281" max="1281" width="72" style="193" bestFit="1" customWidth="1"/>
    <col min="1282" max="1282" width="78.5703125" style="193" customWidth="1"/>
    <col min="1283" max="1283" width="10.85546875" style="193"/>
    <col min="1284" max="1284" width="31.140625" style="193" customWidth="1"/>
    <col min="1285" max="1285" width="70.140625" style="193" customWidth="1"/>
    <col min="1286" max="1286" width="17.42578125" style="193" customWidth="1"/>
    <col min="1287" max="1288" width="21.85546875" style="193" customWidth="1"/>
    <col min="1289" max="1289" width="19.42578125" style="193" customWidth="1"/>
    <col min="1290" max="1290" width="42" style="193" customWidth="1"/>
    <col min="1291" max="1536" width="10.85546875" style="193"/>
    <col min="1537" max="1537" width="72" style="193" bestFit="1" customWidth="1"/>
    <col min="1538" max="1538" width="78.5703125" style="193" customWidth="1"/>
    <col min="1539" max="1539" width="10.85546875" style="193"/>
    <col min="1540" max="1540" width="31.140625" style="193" customWidth="1"/>
    <col min="1541" max="1541" width="70.140625" style="193" customWidth="1"/>
    <col min="1542" max="1542" width="17.42578125" style="193" customWidth="1"/>
    <col min="1543" max="1544" width="21.85546875" style="193" customWidth="1"/>
    <col min="1545" max="1545" width="19.42578125" style="193" customWidth="1"/>
    <col min="1546" max="1546" width="42" style="193" customWidth="1"/>
    <col min="1547" max="1792" width="10.85546875" style="193"/>
    <col min="1793" max="1793" width="72" style="193" bestFit="1" customWidth="1"/>
    <col min="1794" max="1794" width="78.5703125" style="193" customWidth="1"/>
    <col min="1795" max="1795" width="10.85546875" style="193"/>
    <col min="1796" max="1796" width="31.140625" style="193" customWidth="1"/>
    <col min="1797" max="1797" width="70.140625" style="193" customWidth="1"/>
    <col min="1798" max="1798" width="17.42578125" style="193" customWidth="1"/>
    <col min="1799" max="1800" width="21.85546875" style="193" customWidth="1"/>
    <col min="1801" max="1801" width="19.42578125" style="193" customWidth="1"/>
    <col min="1802" max="1802" width="42" style="193" customWidth="1"/>
    <col min="1803" max="2048" width="10.85546875" style="193"/>
    <col min="2049" max="2049" width="72" style="193" bestFit="1" customWidth="1"/>
    <col min="2050" max="2050" width="78.5703125" style="193" customWidth="1"/>
    <col min="2051" max="2051" width="10.85546875" style="193"/>
    <col min="2052" max="2052" width="31.140625" style="193" customWidth="1"/>
    <col min="2053" max="2053" width="70.140625" style="193" customWidth="1"/>
    <col min="2054" max="2054" width="17.42578125" style="193" customWidth="1"/>
    <col min="2055" max="2056" width="21.85546875" style="193" customWidth="1"/>
    <col min="2057" max="2057" width="19.42578125" style="193" customWidth="1"/>
    <col min="2058" max="2058" width="42" style="193" customWidth="1"/>
    <col min="2059" max="2304" width="10.85546875" style="193"/>
    <col min="2305" max="2305" width="72" style="193" bestFit="1" customWidth="1"/>
    <col min="2306" max="2306" width="78.5703125" style="193" customWidth="1"/>
    <col min="2307" max="2307" width="10.85546875" style="193"/>
    <col min="2308" max="2308" width="31.140625" style="193" customWidth="1"/>
    <col min="2309" max="2309" width="70.140625" style="193" customWidth="1"/>
    <col min="2310" max="2310" width="17.42578125" style="193" customWidth="1"/>
    <col min="2311" max="2312" width="21.85546875" style="193" customWidth="1"/>
    <col min="2313" max="2313" width="19.42578125" style="193" customWidth="1"/>
    <col min="2314" max="2314" width="42" style="193" customWidth="1"/>
    <col min="2315" max="2560" width="10.85546875" style="193"/>
    <col min="2561" max="2561" width="72" style="193" bestFit="1" customWidth="1"/>
    <col min="2562" max="2562" width="78.5703125" style="193" customWidth="1"/>
    <col min="2563" max="2563" width="10.85546875" style="193"/>
    <col min="2564" max="2564" width="31.140625" style="193" customWidth="1"/>
    <col min="2565" max="2565" width="70.140625" style="193" customWidth="1"/>
    <col min="2566" max="2566" width="17.42578125" style="193" customWidth="1"/>
    <col min="2567" max="2568" width="21.85546875" style="193" customWidth="1"/>
    <col min="2569" max="2569" width="19.42578125" style="193" customWidth="1"/>
    <col min="2570" max="2570" width="42" style="193" customWidth="1"/>
    <col min="2571" max="2816" width="10.85546875" style="193"/>
    <col min="2817" max="2817" width="72" style="193" bestFit="1" customWidth="1"/>
    <col min="2818" max="2818" width="78.5703125" style="193" customWidth="1"/>
    <col min="2819" max="2819" width="10.85546875" style="193"/>
    <col min="2820" max="2820" width="31.140625" style="193" customWidth="1"/>
    <col min="2821" max="2821" width="70.140625" style="193" customWidth="1"/>
    <col min="2822" max="2822" width="17.42578125" style="193" customWidth="1"/>
    <col min="2823" max="2824" width="21.85546875" style="193" customWidth="1"/>
    <col min="2825" max="2825" width="19.42578125" style="193" customWidth="1"/>
    <col min="2826" max="2826" width="42" style="193" customWidth="1"/>
    <col min="2827" max="3072" width="10.85546875" style="193"/>
    <col min="3073" max="3073" width="72" style="193" bestFit="1" customWidth="1"/>
    <col min="3074" max="3074" width="78.5703125" style="193" customWidth="1"/>
    <col min="3075" max="3075" width="10.85546875" style="193"/>
    <col min="3076" max="3076" width="31.140625" style="193" customWidth="1"/>
    <col min="3077" max="3077" width="70.140625" style="193" customWidth="1"/>
    <col min="3078" max="3078" width="17.42578125" style="193" customWidth="1"/>
    <col min="3079" max="3080" width="21.85546875" style="193" customWidth="1"/>
    <col min="3081" max="3081" width="19.42578125" style="193" customWidth="1"/>
    <col min="3082" max="3082" width="42" style="193" customWidth="1"/>
    <col min="3083" max="3328" width="10.85546875" style="193"/>
    <col min="3329" max="3329" width="72" style="193" bestFit="1" customWidth="1"/>
    <col min="3330" max="3330" width="78.5703125" style="193" customWidth="1"/>
    <col min="3331" max="3331" width="10.85546875" style="193"/>
    <col min="3332" max="3332" width="31.140625" style="193" customWidth="1"/>
    <col min="3333" max="3333" width="70.140625" style="193" customWidth="1"/>
    <col min="3334" max="3334" width="17.42578125" style="193" customWidth="1"/>
    <col min="3335" max="3336" width="21.85546875" style="193" customWidth="1"/>
    <col min="3337" max="3337" width="19.42578125" style="193" customWidth="1"/>
    <col min="3338" max="3338" width="42" style="193" customWidth="1"/>
    <col min="3339" max="3584" width="10.85546875" style="193"/>
    <col min="3585" max="3585" width="72" style="193" bestFit="1" customWidth="1"/>
    <col min="3586" max="3586" width="78.5703125" style="193" customWidth="1"/>
    <col min="3587" max="3587" width="10.85546875" style="193"/>
    <col min="3588" max="3588" width="31.140625" style="193" customWidth="1"/>
    <col min="3589" max="3589" width="70.140625" style="193" customWidth="1"/>
    <col min="3590" max="3590" width="17.42578125" style="193" customWidth="1"/>
    <col min="3591" max="3592" width="21.85546875" style="193" customWidth="1"/>
    <col min="3593" max="3593" width="19.42578125" style="193" customWidth="1"/>
    <col min="3594" max="3594" width="42" style="193" customWidth="1"/>
    <col min="3595" max="3840" width="10.85546875" style="193"/>
    <col min="3841" max="3841" width="72" style="193" bestFit="1" customWidth="1"/>
    <col min="3842" max="3842" width="78.5703125" style="193" customWidth="1"/>
    <col min="3843" max="3843" width="10.85546875" style="193"/>
    <col min="3844" max="3844" width="31.140625" style="193" customWidth="1"/>
    <col min="3845" max="3845" width="70.140625" style="193" customWidth="1"/>
    <col min="3846" max="3846" width="17.42578125" style="193" customWidth="1"/>
    <col min="3847" max="3848" width="21.85546875" style="193" customWidth="1"/>
    <col min="3849" max="3849" width="19.42578125" style="193" customWidth="1"/>
    <col min="3850" max="3850" width="42" style="193" customWidth="1"/>
    <col min="3851" max="4096" width="10.85546875" style="193"/>
    <col min="4097" max="4097" width="72" style="193" bestFit="1" customWidth="1"/>
    <col min="4098" max="4098" width="78.5703125" style="193" customWidth="1"/>
    <col min="4099" max="4099" width="10.85546875" style="193"/>
    <col min="4100" max="4100" width="31.140625" style="193" customWidth="1"/>
    <col min="4101" max="4101" width="70.140625" style="193" customWidth="1"/>
    <col min="4102" max="4102" width="17.42578125" style="193" customWidth="1"/>
    <col min="4103" max="4104" width="21.85546875" style="193" customWidth="1"/>
    <col min="4105" max="4105" width="19.42578125" style="193" customWidth="1"/>
    <col min="4106" max="4106" width="42" style="193" customWidth="1"/>
    <col min="4107" max="4352" width="10.85546875" style="193"/>
    <col min="4353" max="4353" width="72" style="193" bestFit="1" customWidth="1"/>
    <col min="4354" max="4354" width="78.5703125" style="193" customWidth="1"/>
    <col min="4355" max="4355" width="10.85546875" style="193"/>
    <col min="4356" max="4356" width="31.140625" style="193" customWidth="1"/>
    <col min="4357" max="4357" width="70.140625" style="193" customWidth="1"/>
    <col min="4358" max="4358" width="17.42578125" style="193" customWidth="1"/>
    <col min="4359" max="4360" width="21.85546875" style="193" customWidth="1"/>
    <col min="4361" max="4361" width="19.42578125" style="193" customWidth="1"/>
    <col min="4362" max="4362" width="42" style="193" customWidth="1"/>
    <col min="4363" max="4608" width="10.85546875" style="193"/>
    <col min="4609" max="4609" width="72" style="193" bestFit="1" customWidth="1"/>
    <col min="4610" max="4610" width="78.5703125" style="193" customWidth="1"/>
    <col min="4611" max="4611" width="10.85546875" style="193"/>
    <col min="4612" max="4612" width="31.140625" style="193" customWidth="1"/>
    <col min="4613" max="4613" width="70.140625" style="193" customWidth="1"/>
    <col min="4614" max="4614" width="17.42578125" style="193" customWidth="1"/>
    <col min="4615" max="4616" width="21.85546875" style="193" customWidth="1"/>
    <col min="4617" max="4617" width="19.42578125" style="193" customWidth="1"/>
    <col min="4618" max="4618" width="42" style="193" customWidth="1"/>
    <col min="4619" max="4864" width="10.85546875" style="193"/>
    <col min="4865" max="4865" width="72" style="193" bestFit="1" customWidth="1"/>
    <col min="4866" max="4866" width="78.5703125" style="193" customWidth="1"/>
    <col min="4867" max="4867" width="10.85546875" style="193"/>
    <col min="4868" max="4868" width="31.140625" style="193" customWidth="1"/>
    <col min="4869" max="4869" width="70.140625" style="193" customWidth="1"/>
    <col min="4870" max="4870" width="17.42578125" style="193" customWidth="1"/>
    <col min="4871" max="4872" width="21.85546875" style="193" customWidth="1"/>
    <col min="4873" max="4873" width="19.42578125" style="193" customWidth="1"/>
    <col min="4874" max="4874" width="42" style="193" customWidth="1"/>
    <col min="4875" max="5120" width="10.85546875" style="193"/>
    <col min="5121" max="5121" width="72" style="193" bestFit="1" customWidth="1"/>
    <col min="5122" max="5122" width="78.5703125" style="193" customWidth="1"/>
    <col min="5123" max="5123" width="10.85546875" style="193"/>
    <col min="5124" max="5124" width="31.140625" style="193" customWidth="1"/>
    <col min="5125" max="5125" width="70.140625" style="193" customWidth="1"/>
    <col min="5126" max="5126" width="17.42578125" style="193" customWidth="1"/>
    <col min="5127" max="5128" width="21.85546875" style="193" customWidth="1"/>
    <col min="5129" max="5129" width="19.42578125" style="193" customWidth="1"/>
    <col min="5130" max="5130" width="42" style="193" customWidth="1"/>
    <col min="5131" max="5376" width="10.85546875" style="193"/>
    <col min="5377" max="5377" width="72" style="193" bestFit="1" customWidth="1"/>
    <col min="5378" max="5378" width="78.5703125" style="193" customWidth="1"/>
    <col min="5379" max="5379" width="10.85546875" style="193"/>
    <col min="5380" max="5380" width="31.140625" style="193" customWidth="1"/>
    <col min="5381" max="5381" width="70.140625" style="193" customWidth="1"/>
    <col min="5382" max="5382" width="17.42578125" style="193" customWidth="1"/>
    <col min="5383" max="5384" width="21.85546875" style="193" customWidth="1"/>
    <col min="5385" max="5385" width="19.42578125" style="193" customWidth="1"/>
    <col min="5386" max="5386" width="42" style="193" customWidth="1"/>
    <col min="5387" max="5632" width="10.85546875" style="193"/>
    <col min="5633" max="5633" width="72" style="193" bestFit="1" customWidth="1"/>
    <col min="5634" max="5634" width="78.5703125" style="193" customWidth="1"/>
    <col min="5635" max="5635" width="10.85546875" style="193"/>
    <col min="5636" max="5636" width="31.140625" style="193" customWidth="1"/>
    <col min="5637" max="5637" width="70.140625" style="193" customWidth="1"/>
    <col min="5638" max="5638" width="17.42578125" style="193" customWidth="1"/>
    <col min="5639" max="5640" width="21.85546875" style="193" customWidth="1"/>
    <col min="5641" max="5641" width="19.42578125" style="193" customWidth="1"/>
    <col min="5642" max="5642" width="42" style="193" customWidth="1"/>
    <col min="5643" max="5888" width="10.85546875" style="193"/>
    <col min="5889" max="5889" width="72" style="193" bestFit="1" customWidth="1"/>
    <col min="5890" max="5890" width="78.5703125" style="193" customWidth="1"/>
    <col min="5891" max="5891" width="10.85546875" style="193"/>
    <col min="5892" max="5892" width="31.140625" style="193" customWidth="1"/>
    <col min="5893" max="5893" width="70.140625" style="193" customWidth="1"/>
    <col min="5894" max="5894" width="17.42578125" style="193" customWidth="1"/>
    <col min="5895" max="5896" width="21.85546875" style="193" customWidth="1"/>
    <col min="5897" max="5897" width="19.42578125" style="193" customWidth="1"/>
    <col min="5898" max="5898" width="42" style="193" customWidth="1"/>
    <col min="5899" max="6144" width="10.85546875" style="193"/>
    <col min="6145" max="6145" width="72" style="193" bestFit="1" customWidth="1"/>
    <col min="6146" max="6146" width="78.5703125" style="193" customWidth="1"/>
    <col min="6147" max="6147" width="10.85546875" style="193"/>
    <col min="6148" max="6148" width="31.140625" style="193" customWidth="1"/>
    <col min="6149" max="6149" width="70.140625" style="193" customWidth="1"/>
    <col min="6150" max="6150" width="17.42578125" style="193" customWidth="1"/>
    <col min="6151" max="6152" width="21.85546875" style="193" customWidth="1"/>
    <col min="6153" max="6153" width="19.42578125" style="193" customWidth="1"/>
    <col min="6154" max="6154" width="42" style="193" customWidth="1"/>
    <col min="6155" max="6400" width="10.85546875" style="193"/>
    <col min="6401" max="6401" width="72" style="193" bestFit="1" customWidth="1"/>
    <col min="6402" max="6402" width="78.5703125" style="193" customWidth="1"/>
    <col min="6403" max="6403" width="10.85546875" style="193"/>
    <col min="6404" max="6404" width="31.140625" style="193" customWidth="1"/>
    <col min="6405" max="6405" width="70.140625" style="193" customWidth="1"/>
    <col min="6406" max="6406" width="17.42578125" style="193" customWidth="1"/>
    <col min="6407" max="6408" width="21.85546875" style="193" customWidth="1"/>
    <col min="6409" max="6409" width="19.42578125" style="193" customWidth="1"/>
    <col min="6410" max="6410" width="42" style="193" customWidth="1"/>
    <col min="6411" max="6656" width="10.85546875" style="193"/>
    <col min="6657" max="6657" width="72" style="193" bestFit="1" customWidth="1"/>
    <col min="6658" max="6658" width="78.5703125" style="193" customWidth="1"/>
    <col min="6659" max="6659" width="10.85546875" style="193"/>
    <col min="6660" max="6660" width="31.140625" style="193" customWidth="1"/>
    <col min="6661" max="6661" width="70.140625" style="193" customWidth="1"/>
    <col min="6662" max="6662" width="17.42578125" style="193" customWidth="1"/>
    <col min="6663" max="6664" width="21.85546875" style="193" customWidth="1"/>
    <col min="6665" max="6665" width="19.42578125" style="193" customWidth="1"/>
    <col min="6666" max="6666" width="42" style="193" customWidth="1"/>
    <col min="6667" max="6912" width="10.85546875" style="193"/>
    <col min="6913" max="6913" width="72" style="193" bestFit="1" customWidth="1"/>
    <col min="6914" max="6914" width="78.5703125" style="193" customWidth="1"/>
    <col min="6915" max="6915" width="10.85546875" style="193"/>
    <col min="6916" max="6916" width="31.140625" style="193" customWidth="1"/>
    <col min="6917" max="6917" width="70.140625" style="193" customWidth="1"/>
    <col min="6918" max="6918" width="17.42578125" style="193" customWidth="1"/>
    <col min="6919" max="6920" width="21.85546875" style="193" customWidth="1"/>
    <col min="6921" max="6921" width="19.42578125" style="193" customWidth="1"/>
    <col min="6922" max="6922" width="42" style="193" customWidth="1"/>
    <col min="6923" max="7168" width="10.85546875" style="193"/>
    <col min="7169" max="7169" width="72" style="193" bestFit="1" customWidth="1"/>
    <col min="7170" max="7170" width="78.5703125" style="193" customWidth="1"/>
    <col min="7171" max="7171" width="10.85546875" style="193"/>
    <col min="7172" max="7172" width="31.140625" style="193" customWidth="1"/>
    <col min="7173" max="7173" width="70.140625" style="193" customWidth="1"/>
    <col min="7174" max="7174" width="17.42578125" style="193" customWidth="1"/>
    <col min="7175" max="7176" width="21.85546875" style="193" customWidth="1"/>
    <col min="7177" max="7177" width="19.42578125" style="193" customWidth="1"/>
    <col min="7178" max="7178" width="42" style="193" customWidth="1"/>
    <col min="7179" max="7424" width="10.85546875" style="193"/>
    <col min="7425" max="7425" width="72" style="193" bestFit="1" customWidth="1"/>
    <col min="7426" max="7426" width="78.5703125" style="193" customWidth="1"/>
    <col min="7427" max="7427" width="10.85546875" style="193"/>
    <col min="7428" max="7428" width="31.140625" style="193" customWidth="1"/>
    <col min="7429" max="7429" width="70.140625" style="193" customWidth="1"/>
    <col min="7430" max="7430" width="17.42578125" style="193" customWidth="1"/>
    <col min="7431" max="7432" width="21.85546875" style="193" customWidth="1"/>
    <col min="7433" max="7433" width="19.42578125" style="193" customWidth="1"/>
    <col min="7434" max="7434" width="42" style="193" customWidth="1"/>
    <col min="7435" max="7680" width="10.85546875" style="193"/>
    <col min="7681" max="7681" width="72" style="193" bestFit="1" customWidth="1"/>
    <col min="7682" max="7682" width="78.5703125" style="193" customWidth="1"/>
    <col min="7683" max="7683" width="10.85546875" style="193"/>
    <col min="7684" max="7684" width="31.140625" style="193" customWidth="1"/>
    <col min="7685" max="7685" width="70.140625" style="193" customWidth="1"/>
    <col min="7686" max="7686" width="17.42578125" style="193" customWidth="1"/>
    <col min="7687" max="7688" width="21.85546875" style="193" customWidth="1"/>
    <col min="7689" max="7689" width="19.42578125" style="193" customWidth="1"/>
    <col min="7690" max="7690" width="42" style="193" customWidth="1"/>
    <col min="7691" max="7936" width="10.85546875" style="193"/>
    <col min="7937" max="7937" width="72" style="193" bestFit="1" customWidth="1"/>
    <col min="7938" max="7938" width="78.5703125" style="193" customWidth="1"/>
    <col min="7939" max="7939" width="10.85546875" style="193"/>
    <col min="7940" max="7940" width="31.140625" style="193" customWidth="1"/>
    <col min="7941" max="7941" width="70.140625" style="193" customWidth="1"/>
    <col min="7942" max="7942" width="17.42578125" style="193" customWidth="1"/>
    <col min="7943" max="7944" width="21.85546875" style="193" customWidth="1"/>
    <col min="7945" max="7945" width="19.42578125" style="193" customWidth="1"/>
    <col min="7946" max="7946" width="42" style="193" customWidth="1"/>
    <col min="7947" max="8192" width="10.85546875" style="193"/>
    <col min="8193" max="8193" width="72" style="193" bestFit="1" customWidth="1"/>
    <col min="8194" max="8194" width="78.5703125" style="193" customWidth="1"/>
    <col min="8195" max="8195" width="10.85546875" style="193"/>
    <col min="8196" max="8196" width="31.140625" style="193" customWidth="1"/>
    <col min="8197" max="8197" width="70.140625" style="193" customWidth="1"/>
    <col min="8198" max="8198" width="17.42578125" style="193" customWidth="1"/>
    <col min="8199" max="8200" width="21.85546875" style="193" customWidth="1"/>
    <col min="8201" max="8201" width="19.42578125" style="193" customWidth="1"/>
    <col min="8202" max="8202" width="42" style="193" customWidth="1"/>
    <col min="8203" max="8448" width="10.85546875" style="193"/>
    <col min="8449" max="8449" width="72" style="193" bestFit="1" customWidth="1"/>
    <col min="8450" max="8450" width="78.5703125" style="193" customWidth="1"/>
    <col min="8451" max="8451" width="10.85546875" style="193"/>
    <col min="8452" max="8452" width="31.140625" style="193" customWidth="1"/>
    <col min="8453" max="8453" width="70.140625" style="193" customWidth="1"/>
    <col min="8454" max="8454" width="17.42578125" style="193" customWidth="1"/>
    <col min="8455" max="8456" width="21.85546875" style="193" customWidth="1"/>
    <col min="8457" max="8457" width="19.42578125" style="193" customWidth="1"/>
    <col min="8458" max="8458" width="42" style="193" customWidth="1"/>
    <col min="8459" max="8704" width="10.85546875" style="193"/>
    <col min="8705" max="8705" width="72" style="193" bestFit="1" customWidth="1"/>
    <col min="8706" max="8706" width="78.5703125" style="193" customWidth="1"/>
    <col min="8707" max="8707" width="10.85546875" style="193"/>
    <col min="8708" max="8708" width="31.140625" style="193" customWidth="1"/>
    <col min="8709" max="8709" width="70.140625" style="193" customWidth="1"/>
    <col min="8710" max="8710" width="17.42578125" style="193" customWidth="1"/>
    <col min="8711" max="8712" width="21.85546875" style="193" customWidth="1"/>
    <col min="8713" max="8713" width="19.42578125" style="193" customWidth="1"/>
    <col min="8714" max="8714" width="42" style="193" customWidth="1"/>
    <col min="8715" max="8960" width="10.85546875" style="193"/>
    <col min="8961" max="8961" width="72" style="193" bestFit="1" customWidth="1"/>
    <col min="8962" max="8962" width="78.5703125" style="193" customWidth="1"/>
    <col min="8963" max="8963" width="10.85546875" style="193"/>
    <col min="8964" max="8964" width="31.140625" style="193" customWidth="1"/>
    <col min="8965" max="8965" width="70.140625" style="193" customWidth="1"/>
    <col min="8966" max="8966" width="17.42578125" style="193" customWidth="1"/>
    <col min="8967" max="8968" width="21.85546875" style="193" customWidth="1"/>
    <col min="8969" max="8969" width="19.42578125" style="193" customWidth="1"/>
    <col min="8970" max="8970" width="42" style="193" customWidth="1"/>
    <col min="8971" max="9216" width="10.85546875" style="193"/>
    <col min="9217" max="9217" width="72" style="193" bestFit="1" customWidth="1"/>
    <col min="9218" max="9218" width="78.5703125" style="193" customWidth="1"/>
    <col min="9219" max="9219" width="10.85546875" style="193"/>
    <col min="9220" max="9220" width="31.140625" style="193" customWidth="1"/>
    <col min="9221" max="9221" width="70.140625" style="193" customWidth="1"/>
    <col min="9222" max="9222" width="17.42578125" style="193" customWidth="1"/>
    <col min="9223" max="9224" width="21.85546875" style="193" customWidth="1"/>
    <col min="9225" max="9225" width="19.42578125" style="193" customWidth="1"/>
    <col min="9226" max="9226" width="42" style="193" customWidth="1"/>
    <col min="9227" max="9472" width="10.85546875" style="193"/>
    <col min="9473" max="9473" width="72" style="193" bestFit="1" customWidth="1"/>
    <col min="9474" max="9474" width="78.5703125" style="193" customWidth="1"/>
    <col min="9475" max="9475" width="10.85546875" style="193"/>
    <col min="9476" max="9476" width="31.140625" style="193" customWidth="1"/>
    <col min="9477" max="9477" width="70.140625" style="193" customWidth="1"/>
    <col min="9478" max="9478" width="17.42578125" style="193" customWidth="1"/>
    <col min="9479" max="9480" width="21.85546875" style="193" customWidth="1"/>
    <col min="9481" max="9481" width="19.42578125" style="193" customWidth="1"/>
    <col min="9482" max="9482" width="42" style="193" customWidth="1"/>
    <col min="9483" max="9728" width="10.85546875" style="193"/>
    <col min="9729" max="9729" width="72" style="193" bestFit="1" customWidth="1"/>
    <col min="9730" max="9730" width="78.5703125" style="193" customWidth="1"/>
    <col min="9731" max="9731" width="10.85546875" style="193"/>
    <col min="9732" max="9732" width="31.140625" style="193" customWidth="1"/>
    <col min="9733" max="9733" width="70.140625" style="193" customWidth="1"/>
    <col min="9734" max="9734" width="17.42578125" style="193" customWidth="1"/>
    <col min="9735" max="9736" width="21.85546875" style="193" customWidth="1"/>
    <col min="9737" max="9737" width="19.42578125" style="193" customWidth="1"/>
    <col min="9738" max="9738" width="42" style="193" customWidth="1"/>
    <col min="9739" max="9984" width="10.85546875" style="193"/>
    <col min="9985" max="9985" width="72" style="193" bestFit="1" customWidth="1"/>
    <col min="9986" max="9986" width="78.5703125" style="193" customWidth="1"/>
    <col min="9987" max="9987" width="10.85546875" style="193"/>
    <col min="9988" max="9988" width="31.140625" style="193" customWidth="1"/>
    <col min="9989" max="9989" width="70.140625" style="193" customWidth="1"/>
    <col min="9990" max="9990" width="17.42578125" style="193" customWidth="1"/>
    <col min="9991" max="9992" width="21.85546875" style="193" customWidth="1"/>
    <col min="9993" max="9993" width="19.42578125" style="193" customWidth="1"/>
    <col min="9994" max="9994" width="42" style="193" customWidth="1"/>
    <col min="9995" max="10240" width="10.85546875" style="193"/>
    <col min="10241" max="10241" width="72" style="193" bestFit="1" customWidth="1"/>
    <col min="10242" max="10242" width="78.5703125" style="193" customWidth="1"/>
    <col min="10243" max="10243" width="10.85546875" style="193"/>
    <col min="10244" max="10244" width="31.140625" style="193" customWidth="1"/>
    <col min="10245" max="10245" width="70.140625" style="193" customWidth="1"/>
    <col min="10246" max="10246" width="17.42578125" style="193" customWidth="1"/>
    <col min="10247" max="10248" width="21.85546875" style="193" customWidth="1"/>
    <col min="10249" max="10249" width="19.42578125" style="193" customWidth="1"/>
    <col min="10250" max="10250" width="42" style="193" customWidth="1"/>
    <col min="10251" max="10496" width="10.85546875" style="193"/>
    <col min="10497" max="10497" width="72" style="193" bestFit="1" customWidth="1"/>
    <col min="10498" max="10498" width="78.5703125" style="193" customWidth="1"/>
    <col min="10499" max="10499" width="10.85546875" style="193"/>
    <col min="10500" max="10500" width="31.140625" style="193" customWidth="1"/>
    <col min="10501" max="10501" width="70.140625" style="193" customWidth="1"/>
    <col min="10502" max="10502" width="17.42578125" style="193" customWidth="1"/>
    <col min="10503" max="10504" width="21.85546875" style="193" customWidth="1"/>
    <col min="10505" max="10505" width="19.42578125" style="193" customWidth="1"/>
    <col min="10506" max="10506" width="42" style="193" customWidth="1"/>
    <col min="10507" max="10752" width="10.85546875" style="193"/>
    <col min="10753" max="10753" width="72" style="193" bestFit="1" customWidth="1"/>
    <col min="10754" max="10754" width="78.5703125" style="193" customWidth="1"/>
    <col min="10755" max="10755" width="10.85546875" style="193"/>
    <col min="10756" max="10756" width="31.140625" style="193" customWidth="1"/>
    <col min="10757" max="10757" width="70.140625" style="193" customWidth="1"/>
    <col min="10758" max="10758" width="17.42578125" style="193" customWidth="1"/>
    <col min="10759" max="10760" width="21.85546875" style="193" customWidth="1"/>
    <col min="10761" max="10761" width="19.42578125" style="193" customWidth="1"/>
    <col min="10762" max="10762" width="42" style="193" customWidth="1"/>
    <col min="10763" max="11008" width="10.85546875" style="193"/>
    <col min="11009" max="11009" width="72" style="193" bestFit="1" customWidth="1"/>
    <col min="11010" max="11010" width="78.5703125" style="193" customWidth="1"/>
    <col min="11011" max="11011" width="10.85546875" style="193"/>
    <col min="11012" max="11012" width="31.140625" style="193" customWidth="1"/>
    <col min="11013" max="11013" width="70.140625" style="193" customWidth="1"/>
    <col min="11014" max="11014" width="17.42578125" style="193" customWidth="1"/>
    <col min="11015" max="11016" width="21.85546875" style="193" customWidth="1"/>
    <col min="11017" max="11017" width="19.42578125" style="193" customWidth="1"/>
    <col min="11018" max="11018" width="42" style="193" customWidth="1"/>
    <col min="11019" max="11264" width="10.85546875" style="193"/>
    <col min="11265" max="11265" width="72" style="193" bestFit="1" customWidth="1"/>
    <col min="11266" max="11266" width="78.5703125" style="193" customWidth="1"/>
    <col min="11267" max="11267" width="10.85546875" style="193"/>
    <col min="11268" max="11268" width="31.140625" style="193" customWidth="1"/>
    <col min="11269" max="11269" width="70.140625" style="193" customWidth="1"/>
    <col min="11270" max="11270" width="17.42578125" style="193" customWidth="1"/>
    <col min="11271" max="11272" width="21.85546875" style="193" customWidth="1"/>
    <col min="11273" max="11273" width="19.42578125" style="193" customWidth="1"/>
    <col min="11274" max="11274" width="42" style="193" customWidth="1"/>
    <col min="11275" max="11520" width="10.85546875" style="193"/>
    <col min="11521" max="11521" width="72" style="193" bestFit="1" customWidth="1"/>
    <col min="11522" max="11522" width="78.5703125" style="193" customWidth="1"/>
    <col min="11523" max="11523" width="10.85546875" style="193"/>
    <col min="11524" max="11524" width="31.140625" style="193" customWidth="1"/>
    <col min="11525" max="11525" width="70.140625" style="193" customWidth="1"/>
    <col min="11526" max="11526" width="17.42578125" style="193" customWidth="1"/>
    <col min="11527" max="11528" width="21.85546875" style="193" customWidth="1"/>
    <col min="11529" max="11529" width="19.42578125" style="193" customWidth="1"/>
    <col min="11530" max="11530" width="42" style="193" customWidth="1"/>
    <col min="11531" max="11776" width="10.85546875" style="193"/>
    <col min="11777" max="11777" width="72" style="193" bestFit="1" customWidth="1"/>
    <col min="11778" max="11778" width="78.5703125" style="193" customWidth="1"/>
    <col min="11779" max="11779" width="10.85546875" style="193"/>
    <col min="11780" max="11780" width="31.140625" style="193" customWidth="1"/>
    <col min="11781" max="11781" width="70.140625" style="193" customWidth="1"/>
    <col min="11782" max="11782" width="17.42578125" style="193" customWidth="1"/>
    <col min="11783" max="11784" width="21.85546875" style="193" customWidth="1"/>
    <col min="11785" max="11785" width="19.42578125" style="193" customWidth="1"/>
    <col min="11786" max="11786" width="42" style="193" customWidth="1"/>
    <col min="11787" max="12032" width="10.85546875" style="193"/>
    <col min="12033" max="12033" width="72" style="193" bestFit="1" customWidth="1"/>
    <col min="12034" max="12034" width="78.5703125" style="193" customWidth="1"/>
    <col min="12035" max="12035" width="10.85546875" style="193"/>
    <col min="12036" max="12036" width="31.140625" style="193" customWidth="1"/>
    <col min="12037" max="12037" width="70.140625" style="193" customWidth="1"/>
    <col min="12038" max="12038" width="17.42578125" style="193" customWidth="1"/>
    <col min="12039" max="12040" width="21.85546875" style="193" customWidth="1"/>
    <col min="12041" max="12041" width="19.42578125" style="193" customWidth="1"/>
    <col min="12042" max="12042" width="42" style="193" customWidth="1"/>
    <col min="12043" max="12288" width="10.85546875" style="193"/>
    <col min="12289" max="12289" width="72" style="193" bestFit="1" customWidth="1"/>
    <col min="12290" max="12290" width="78.5703125" style="193" customWidth="1"/>
    <col min="12291" max="12291" width="10.85546875" style="193"/>
    <col min="12292" max="12292" width="31.140625" style="193" customWidth="1"/>
    <col min="12293" max="12293" width="70.140625" style="193" customWidth="1"/>
    <col min="12294" max="12294" width="17.42578125" style="193" customWidth="1"/>
    <col min="12295" max="12296" width="21.85546875" style="193" customWidth="1"/>
    <col min="12297" max="12297" width="19.42578125" style="193" customWidth="1"/>
    <col min="12298" max="12298" width="42" style="193" customWidth="1"/>
    <col min="12299" max="12544" width="10.85546875" style="193"/>
    <col min="12545" max="12545" width="72" style="193" bestFit="1" customWidth="1"/>
    <col min="12546" max="12546" width="78.5703125" style="193" customWidth="1"/>
    <col min="12547" max="12547" width="10.85546875" style="193"/>
    <col min="12548" max="12548" width="31.140625" style="193" customWidth="1"/>
    <col min="12549" max="12549" width="70.140625" style="193" customWidth="1"/>
    <col min="12550" max="12550" width="17.42578125" style="193" customWidth="1"/>
    <col min="12551" max="12552" width="21.85546875" style="193" customWidth="1"/>
    <col min="12553" max="12553" width="19.42578125" style="193" customWidth="1"/>
    <col min="12554" max="12554" width="42" style="193" customWidth="1"/>
    <col min="12555" max="12800" width="10.85546875" style="193"/>
    <col min="12801" max="12801" width="72" style="193" bestFit="1" customWidth="1"/>
    <col min="12802" max="12802" width="78.5703125" style="193" customWidth="1"/>
    <col min="12803" max="12803" width="10.85546875" style="193"/>
    <col min="12804" max="12804" width="31.140625" style="193" customWidth="1"/>
    <col min="12805" max="12805" width="70.140625" style="193" customWidth="1"/>
    <col min="12806" max="12806" width="17.42578125" style="193" customWidth="1"/>
    <col min="12807" max="12808" width="21.85546875" style="193" customWidth="1"/>
    <col min="12809" max="12809" width="19.42578125" style="193" customWidth="1"/>
    <col min="12810" max="12810" width="42" style="193" customWidth="1"/>
    <col min="12811" max="13056" width="10.85546875" style="193"/>
    <col min="13057" max="13057" width="72" style="193" bestFit="1" customWidth="1"/>
    <col min="13058" max="13058" width="78.5703125" style="193" customWidth="1"/>
    <col min="13059" max="13059" width="10.85546875" style="193"/>
    <col min="13060" max="13060" width="31.140625" style="193" customWidth="1"/>
    <col min="13061" max="13061" width="70.140625" style="193" customWidth="1"/>
    <col min="13062" max="13062" width="17.42578125" style="193" customWidth="1"/>
    <col min="13063" max="13064" width="21.85546875" style="193" customWidth="1"/>
    <col min="13065" max="13065" width="19.42578125" style="193" customWidth="1"/>
    <col min="13066" max="13066" width="42" style="193" customWidth="1"/>
    <col min="13067" max="13312" width="10.85546875" style="193"/>
    <col min="13313" max="13313" width="72" style="193" bestFit="1" customWidth="1"/>
    <col min="13314" max="13314" width="78.5703125" style="193" customWidth="1"/>
    <col min="13315" max="13315" width="10.85546875" style="193"/>
    <col min="13316" max="13316" width="31.140625" style="193" customWidth="1"/>
    <col min="13317" max="13317" width="70.140625" style="193" customWidth="1"/>
    <col min="13318" max="13318" width="17.42578125" style="193" customWidth="1"/>
    <col min="13319" max="13320" width="21.85546875" style="193" customWidth="1"/>
    <col min="13321" max="13321" width="19.42578125" style="193" customWidth="1"/>
    <col min="13322" max="13322" width="42" style="193" customWidth="1"/>
    <col min="13323" max="13568" width="10.85546875" style="193"/>
    <col min="13569" max="13569" width="72" style="193" bestFit="1" customWidth="1"/>
    <col min="13570" max="13570" width="78.5703125" style="193" customWidth="1"/>
    <col min="13571" max="13571" width="10.85546875" style="193"/>
    <col min="13572" max="13572" width="31.140625" style="193" customWidth="1"/>
    <col min="13573" max="13573" width="70.140625" style="193" customWidth="1"/>
    <col min="13574" max="13574" width="17.42578125" style="193" customWidth="1"/>
    <col min="13575" max="13576" width="21.85546875" style="193" customWidth="1"/>
    <col min="13577" max="13577" width="19.42578125" style="193" customWidth="1"/>
    <col min="13578" max="13578" width="42" style="193" customWidth="1"/>
    <col min="13579" max="13824" width="10.85546875" style="193"/>
    <col min="13825" max="13825" width="72" style="193" bestFit="1" customWidth="1"/>
    <col min="13826" max="13826" width="78.5703125" style="193" customWidth="1"/>
    <col min="13827" max="13827" width="10.85546875" style="193"/>
    <col min="13828" max="13828" width="31.140625" style="193" customWidth="1"/>
    <col min="13829" max="13829" width="70.140625" style="193" customWidth="1"/>
    <col min="13830" max="13830" width="17.42578125" style="193" customWidth="1"/>
    <col min="13831" max="13832" width="21.85546875" style="193" customWidth="1"/>
    <col min="13833" max="13833" width="19.42578125" style="193" customWidth="1"/>
    <col min="13834" max="13834" width="42" style="193" customWidth="1"/>
    <col min="13835" max="14080" width="10.85546875" style="193"/>
    <col min="14081" max="14081" width="72" style="193" bestFit="1" customWidth="1"/>
    <col min="14082" max="14082" width="78.5703125" style="193" customWidth="1"/>
    <col min="14083" max="14083" width="10.85546875" style="193"/>
    <col min="14084" max="14084" width="31.140625" style="193" customWidth="1"/>
    <col min="14085" max="14085" width="70.140625" style="193" customWidth="1"/>
    <col min="14086" max="14086" width="17.42578125" style="193" customWidth="1"/>
    <col min="14087" max="14088" width="21.85546875" style="193" customWidth="1"/>
    <col min="14089" max="14089" width="19.42578125" style="193" customWidth="1"/>
    <col min="14090" max="14090" width="42" style="193" customWidth="1"/>
    <col min="14091" max="14336" width="10.85546875" style="193"/>
    <col min="14337" max="14337" width="72" style="193" bestFit="1" customWidth="1"/>
    <col min="14338" max="14338" width="78.5703125" style="193" customWidth="1"/>
    <col min="14339" max="14339" width="10.85546875" style="193"/>
    <col min="14340" max="14340" width="31.140625" style="193" customWidth="1"/>
    <col min="14341" max="14341" width="70.140625" style="193" customWidth="1"/>
    <col min="14342" max="14342" width="17.42578125" style="193" customWidth="1"/>
    <col min="14343" max="14344" width="21.85546875" style="193" customWidth="1"/>
    <col min="14345" max="14345" width="19.42578125" style="193" customWidth="1"/>
    <col min="14346" max="14346" width="42" style="193" customWidth="1"/>
    <col min="14347" max="14592" width="10.85546875" style="193"/>
    <col min="14593" max="14593" width="72" style="193" bestFit="1" customWidth="1"/>
    <col min="14594" max="14594" width="78.5703125" style="193" customWidth="1"/>
    <col min="14595" max="14595" width="10.85546875" style="193"/>
    <col min="14596" max="14596" width="31.140625" style="193" customWidth="1"/>
    <col min="14597" max="14597" width="70.140625" style="193" customWidth="1"/>
    <col min="14598" max="14598" width="17.42578125" style="193" customWidth="1"/>
    <col min="14599" max="14600" width="21.85546875" style="193" customWidth="1"/>
    <col min="14601" max="14601" width="19.42578125" style="193" customWidth="1"/>
    <col min="14602" max="14602" width="42" style="193" customWidth="1"/>
    <col min="14603" max="14848" width="10.85546875" style="193"/>
    <col min="14849" max="14849" width="72" style="193" bestFit="1" customWidth="1"/>
    <col min="14850" max="14850" width="78.5703125" style="193" customWidth="1"/>
    <col min="14851" max="14851" width="10.85546875" style="193"/>
    <col min="14852" max="14852" width="31.140625" style="193" customWidth="1"/>
    <col min="14853" max="14853" width="70.140625" style="193" customWidth="1"/>
    <col min="14854" max="14854" width="17.42578125" style="193" customWidth="1"/>
    <col min="14855" max="14856" width="21.85546875" style="193" customWidth="1"/>
    <col min="14857" max="14857" width="19.42578125" style="193" customWidth="1"/>
    <col min="14858" max="14858" width="42" style="193" customWidth="1"/>
    <col min="14859" max="15104" width="10.85546875" style="193"/>
    <col min="15105" max="15105" width="72" style="193" bestFit="1" customWidth="1"/>
    <col min="15106" max="15106" width="78.5703125" style="193" customWidth="1"/>
    <col min="15107" max="15107" width="10.85546875" style="193"/>
    <col min="15108" max="15108" width="31.140625" style="193" customWidth="1"/>
    <col min="15109" max="15109" width="70.140625" style="193" customWidth="1"/>
    <col min="15110" max="15110" width="17.42578125" style="193" customWidth="1"/>
    <col min="15111" max="15112" width="21.85546875" style="193" customWidth="1"/>
    <col min="15113" max="15113" width="19.42578125" style="193" customWidth="1"/>
    <col min="15114" max="15114" width="42" style="193" customWidth="1"/>
    <col min="15115" max="15360" width="10.85546875" style="193"/>
    <col min="15361" max="15361" width="72" style="193" bestFit="1" customWidth="1"/>
    <col min="15362" max="15362" width="78.5703125" style="193" customWidth="1"/>
    <col min="15363" max="15363" width="10.85546875" style="193"/>
    <col min="15364" max="15364" width="31.140625" style="193" customWidth="1"/>
    <col min="15365" max="15365" width="70.140625" style="193" customWidth="1"/>
    <col min="15366" max="15366" width="17.42578125" style="193" customWidth="1"/>
    <col min="15367" max="15368" width="21.85546875" style="193" customWidth="1"/>
    <col min="15369" max="15369" width="19.42578125" style="193" customWidth="1"/>
    <col min="15370" max="15370" width="42" style="193" customWidth="1"/>
    <col min="15371" max="15616" width="10.85546875" style="193"/>
    <col min="15617" max="15617" width="72" style="193" bestFit="1" customWidth="1"/>
    <col min="15618" max="15618" width="78.5703125" style="193" customWidth="1"/>
    <col min="15619" max="15619" width="10.85546875" style="193"/>
    <col min="15620" max="15620" width="31.140625" style="193" customWidth="1"/>
    <col min="15621" max="15621" width="70.140625" style="193" customWidth="1"/>
    <col min="15622" max="15622" width="17.42578125" style="193" customWidth="1"/>
    <col min="15623" max="15624" width="21.85546875" style="193" customWidth="1"/>
    <col min="15625" max="15625" width="19.42578125" style="193" customWidth="1"/>
    <col min="15626" max="15626" width="42" style="193" customWidth="1"/>
    <col min="15627" max="15872" width="10.85546875" style="193"/>
    <col min="15873" max="15873" width="72" style="193" bestFit="1" customWidth="1"/>
    <col min="15874" max="15874" width="78.5703125" style="193" customWidth="1"/>
    <col min="15875" max="15875" width="10.85546875" style="193"/>
    <col min="15876" max="15876" width="31.140625" style="193" customWidth="1"/>
    <col min="15877" max="15877" width="70.140625" style="193" customWidth="1"/>
    <col min="15878" max="15878" width="17.42578125" style="193" customWidth="1"/>
    <col min="15879" max="15880" width="21.85546875" style="193" customWidth="1"/>
    <col min="15881" max="15881" width="19.42578125" style="193" customWidth="1"/>
    <col min="15882" max="15882" width="42" style="193" customWidth="1"/>
    <col min="15883" max="16128" width="10.85546875" style="193"/>
    <col min="16129" max="16129" width="72" style="193" bestFit="1" customWidth="1"/>
    <col min="16130" max="16130" width="78.5703125" style="193" customWidth="1"/>
    <col min="16131" max="16131" width="10.85546875" style="193"/>
    <col min="16132" max="16132" width="31.140625" style="193" customWidth="1"/>
    <col min="16133" max="16133" width="70.140625" style="193" customWidth="1"/>
    <col min="16134" max="16134" width="17.42578125" style="193" customWidth="1"/>
    <col min="16135" max="16136" width="21.85546875" style="193" customWidth="1"/>
    <col min="16137" max="16137" width="19.42578125" style="193" customWidth="1"/>
    <col min="16138" max="16138" width="42" style="193" customWidth="1"/>
    <col min="16139" max="16384" width="10.85546875" style="193"/>
  </cols>
  <sheetData>
    <row r="1" spans="1:2" ht="25.5" customHeight="1" x14ac:dyDescent="0.25">
      <c r="A1" s="336" t="s">
        <v>0</v>
      </c>
      <c r="B1" s="337"/>
    </row>
    <row r="2" spans="1:2" ht="25.5" customHeight="1" x14ac:dyDescent="0.25">
      <c r="A2" s="338" t="s">
        <v>1</v>
      </c>
      <c r="B2" s="339"/>
    </row>
    <row r="3" spans="1:2" ht="15" x14ac:dyDescent="0.25">
      <c r="A3" s="216" t="s">
        <v>2</v>
      </c>
      <c r="B3" s="217" t="s">
        <v>3</v>
      </c>
    </row>
    <row r="4" spans="1:2" ht="40.5" customHeight="1" x14ac:dyDescent="0.25">
      <c r="A4" s="197" t="s">
        <v>4</v>
      </c>
      <c r="B4" s="198" t="s">
        <v>5</v>
      </c>
    </row>
    <row r="5" spans="1:2" ht="28.5" x14ac:dyDescent="0.25">
      <c r="A5" s="197" t="s">
        <v>6</v>
      </c>
      <c r="B5" s="199" t="s">
        <v>7</v>
      </c>
    </row>
    <row r="6" spans="1:2" ht="124.5" customHeight="1" x14ac:dyDescent="0.25">
      <c r="A6" s="197" t="s">
        <v>8</v>
      </c>
      <c r="B6" s="194" t="s">
        <v>9</v>
      </c>
    </row>
    <row r="7" spans="1:2" ht="26.45" customHeight="1" x14ac:dyDescent="0.25">
      <c r="A7" s="332" t="s">
        <v>10</v>
      </c>
      <c r="B7" s="333"/>
    </row>
    <row r="8" spans="1:2" ht="42.75" x14ac:dyDescent="0.25">
      <c r="A8" s="197" t="s">
        <v>11</v>
      </c>
      <c r="B8" s="199" t="s">
        <v>12</v>
      </c>
    </row>
    <row r="9" spans="1:2" ht="28.5" x14ac:dyDescent="0.25">
      <c r="A9" s="197" t="s">
        <v>13</v>
      </c>
      <c r="B9" s="199" t="s">
        <v>14</v>
      </c>
    </row>
    <row r="10" spans="1:2" ht="42.75" x14ac:dyDescent="0.25">
      <c r="A10" s="197" t="s">
        <v>15</v>
      </c>
      <c r="B10" s="199" t="s">
        <v>16</v>
      </c>
    </row>
    <row r="11" spans="1:2" ht="40.5" customHeight="1" x14ac:dyDescent="0.25">
      <c r="A11" s="197" t="s">
        <v>17</v>
      </c>
      <c r="B11" s="198" t="s">
        <v>18</v>
      </c>
    </row>
    <row r="12" spans="1:2" ht="38.25" customHeight="1" x14ac:dyDescent="0.25">
      <c r="A12" s="197" t="s">
        <v>19</v>
      </c>
      <c r="B12" s="198" t="s">
        <v>20</v>
      </c>
    </row>
    <row r="13" spans="1:2" ht="42.75" x14ac:dyDescent="0.25">
      <c r="A13" s="197" t="s">
        <v>21</v>
      </c>
      <c r="B13" s="200" t="s">
        <v>22</v>
      </c>
    </row>
    <row r="14" spans="1:2" ht="23.45" customHeight="1" x14ac:dyDescent="0.25">
      <c r="A14" s="201" t="s">
        <v>23</v>
      </c>
      <c r="B14" s="202"/>
    </row>
    <row r="15" spans="1:2" ht="42.75" x14ac:dyDescent="0.25">
      <c r="A15" s="197" t="s">
        <v>24</v>
      </c>
      <c r="B15" s="203" t="s">
        <v>25</v>
      </c>
    </row>
    <row r="16" spans="1:2" ht="42.75" x14ac:dyDescent="0.25">
      <c r="A16" s="197" t="s">
        <v>26</v>
      </c>
      <c r="B16" s="203" t="s">
        <v>27</v>
      </c>
    </row>
    <row r="17" spans="1:3" ht="42.75" x14ac:dyDescent="0.25">
      <c r="A17" s="197" t="s">
        <v>28</v>
      </c>
      <c r="B17" s="203" t="s">
        <v>29</v>
      </c>
    </row>
    <row r="18" spans="1:3" ht="8.25" customHeight="1" x14ac:dyDescent="0.25">
      <c r="A18" s="201"/>
      <c r="B18" s="204"/>
    </row>
    <row r="19" spans="1:3" ht="28.5" x14ac:dyDescent="0.25">
      <c r="A19" s="197" t="s">
        <v>30</v>
      </c>
      <c r="B19" s="203" t="s">
        <v>31</v>
      </c>
    </row>
    <row r="20" spans="1:3" ht="28.5" x14ac:dyDescent="0.25">
      <c r="A20" s="197" t="s">
        <v>32</v>
      </c>
      <c r="B20" s="203" t="s">
        <v>33</v>
      </c>
    </row>
    <row r="21" spans="1:3" ht="42.75" x14ac:dyDescent="0.25">
      <c r="A21" s="197" t="s">
        <v>34</v>
      </c>
      <c r="B21" s="203" t="s">
        <v>35</v>
      </c>
    </row>
    <row r="22" spans="1:3" ht="20.25" customHeight="1" x14ac:dyDescent="0.25">
      <c r="A22" s="330" t="s">
        <v>240</v>
      </c>
      <c r="B22" s="331"/>
    </row>
    <row r="23" spans="1:3" ht="42.75" x14ac:dyDescent="0.25">
      <c r="A23" s="197" t="s">
        <v>36</v>
      </c>
      <c r="B23" s="203" t="s">
        <v>37</v>
      </c>
    </row>
    <row r="24" spans="1:3" ht="54" customHeight="1" x14ac:dyDescent="0.25">
      <c r="A24" s="197" t="s">
        <v>38</v>
      </c>
      <c r="B24" s="203" t="s">
        <v>39</v>
      </c>
    </row>
    <row r="25" spans="1:3" ht="144" customHeight="1" x14ac:dyDescent="0.25">
      <c r="A25" s="197" t="s">
        <v>40</v>
      </c>
      <c r="B25" s="205" t="s">
        <v>41</v>
      </c>
    </row>
    <row r="26" spans="1:3" ht="57" x14ac:dyDescent="0.25">
      <c r="A26" s="197" t="s">
        <v>42</v>
      </c>
      <c r="B26" s="203" t="s">
        <v>43</v>
      </c>
    </row>
    <row r="27" spans="1:3" ht="57" x14ac:dyDescent="0.25">
      <c r="A27" s="197" t="s">
        <v>44</v>
      </c>
      <c r="B27" s="203" t="s">
        <v>45</v>
      </c>
    </row>
    <row r="28" spans="1:3" ht="28.5" x14ac:dyDescent="0.25">
      <c r="A28" s="197" t="s">
        <v>46</v>
      </c>
      <c r="B28" s="203" t="s">
        <v>47</v>
      </c>
    </row>
    <row r="29" spans="1:3" ht="57" x14ac:dyDescent="0.25">
      <c r="A29" s="197" t="s">
        <v>48</v>
      </c>
      <c r="B29" s="203" t="s">
        <v>49</v>
      </c>
      <c r="C29" s="195"/>
    </row>
    <row r="30" spans="1:3" ht="90" customHeight="1" x14ac:dyDescent="0.25">
      <c r="A30" s="206" t="s">
        <v>50</v>
      </c>
      <c r="B30" s="203" t="s">
        <v>51</v>
      </c>
    </row>
    <row r="31" spans="1:3" ht="81.599999999999994" customHeight="1" x14ac:dyDescent="0.25">
      <c r="A31" s="206" t="s">
        <v>52</v>
      </c>
      <c r="B31" s="203" t="s">
        <v>53</v>
      </c>
    </row>
    <row r="32" spans="1:3" ht="54" customHeight="1" x14ac:dyDescent="0.25">
      <c r="A32" s="206" t="s">
        <v>54</v>
      </c>
      <c r="B32" s="203" t="s">
        <v>55</v>
      </c>
    </row>
    <row r="33" spans="1:3" ht="28.5" customHeight="1" x14ac:dyDescent="0.25">
      <c r="A33" s="342" t="s">
        <v>56</v>
      </c>
      <c r="B33" s="343"/>
    </row>
    <row r="34" spans="1:3" ht="71.25" x14ac:dyDescent="0.25">
      <c r="A34" s="206" t="s">
        <v>57</v>
      </c>
      <c r="B34" s="203" t="s">
        <v>58</v>
      </c>
    </row>
    <row r="35" spans="1:3" ht="57" x14ac:dyDescent="0.25">
      <c r="A35" s="206" t="s">
        <v>59</v>
      </c>
      <c r="B35" s="203" t="s">
        <v>60</v>
      </c>
    </row>
    <row r="36" spans="1:3" ht="36" customHeight="1" x14ac:dyDescent="0.25">
      <c r="A36" s="206" t="s">
        <v>61</v>
      </c>
      <c r="B36" s="203" t="s">
        <v>62</v>
      </c>
      <c r="C36" s="196"/>
    </row>
    <row r="37" spans="1:3" ht="28.5" x14ac:dyDescent="0.25">
      <c r="A37" s="206" t="s">
        <v>63</v>
      </c>
      <c r="B37" s="203" t="s">
        <v>64</v>
      </c>
    </row>
    <row r="38" spans="1:3" ht="71.25" x14ac:dyDescent="0.25">
      <c r="A38" s="206" t="s">
        <v>65</v>
      </c>
      <c r="B38" s="203" t="s">
        <v>66</v>
      </c>
    </row>
    <row r="39" spans="1:3" ht="28.5" x14ac:dyDescent="0.25">
      <c r="A39" s="197" t="s">
        <v>67</v>
      </c>
      <c r="B39" s="203" t="s">
        <v>68</v>
      </c>
    </row>
    <row r="40" spans="1:3" ht="25.5" customHeight="1" x14ac:dyDescent="0.25">
      <c r="A40" s="332" t="s">
        <v>69</v>
      </c>
      <c r="B40" s="333"/>
    </row>
    <row r="41" spans="1:3" ht="24" customHeight="1" x14ac:dyDescent="0.25">
      <c r="A41" s="201" t="s">
        <v>2</v>
      </c>
      <c r="B41" s="218" t="s">
        <v>3</v>
      </c>
    </row>
    <row r="42" spans="1:3" ht="28.5" x14ac:dyDescent="0.25">
      <c r="A42" s="197" t="s">
        <v>21</v>
      </c>
      <c r="B42" s="207" t="s">
        <v>70</v>
      </c>
    </row>
    <row r="43" spans="1:3" ht="42.75" x14ac:dyDescent="0.25">
      <c r="A43" s="197" t="s">
        <v>71</v>
      </c>
      <c r="B43" s="207" t="s">
        <v>72</v>
      </c>
    </row>
    <row r="44" spans="1:3" ht="42.75" x14ac:dyDescent="0.25">
      <c r="A44" s="197" t="s">
        <v>73</v>
      </c>
      <c r="B44" s="207" t="s">
        <v>74</v>
      </c>
    </row>
    <row r="45" spans="1:3" ht="42.75" x14ac:dyDescent="0.25">
      <c r="A45" s="197" t="s">
        <v>75</v>
      </c>
      <c r="B45" s="207" t="s">
        <v>76</v>
      </c>
    </row>
    <row r="46" spans="1:3" ht="42.75" x14ac:dyDescent="0.25">
      <c r="A46" s="197" t="s">
        <v>77</v>
      </c>
      <c r="B46" s="207" t="s">
        <v>78</v>
      </c>
    </row>
    <row r="47" spans="1:3" ht="28.5" x14ac:dyDescent="0.25">
      <c r="A47" s="197" t="s">
        <v>79</v>
      </c>
      <c r="B47" s="207" t="s">
        <v>80</v>
      </c>
    </row>
    <row r="48" spans="1:3" ht="152.25" customHeight="1" x14ac:dyDescent="0.25">
      <c r="A48" s="197" t="s">
        <v>81</v>
      </c>
      <c r="B48" s="208" t="s">
        <v>82</v>
      </c>
    </row>
    <row r="49" spans="1:2" ht="22.9" customHeight="1" x14ac:dyDescent="0.25">
      <c r="A49" s="330" t="s">
        <v>83</v>
      </c>
      <c r="B49" s="331"/>
    </row>
    <row r="50" spans="1:2" ht="71.25" x14ac:dyDescent="0.25">
      <c r="A50" s="197" t="s">
        <v>84</v>
      </c>
      <c r="B50" s="203" t="s">
        <v>85</v>
      </c>
    </row>
    <row r="51" spans="1:2" ht="28.5" x14ac:dyDescent="0.25">
      <c r="A51" s="197" t="s">
        <v>86</v>
      </c>
      <c r="B51" s="203" t="s">
        <v>87</v>
      </c>
    </row>
    <row r="52" spans="1:2" ht="57" x14ac:dyDescent="0.25">
      <c r="A52" s="197" t="s">
        <v>88</v>
      </c>
      <c r="B52" s="203" t="s">
        <v>89</v>
      </c>
    </row>
    <row r="53" spans="1:2" ht="99.75" x14ac:dyDescent="0.25">
      <c r="A53" s="197" t="s">
        <v>90</v>
      </c>
      <c r="B53" s="203" t="s">
        <v>91</v>
      </c>
    </row>
    <row r="54" spans="1:2" ht="85.5" x14ac:dyDescent="0.25">
      <c r="A54" s="197" t="s">
        <v>92</v>
      </c>
      <c r="B54" s="203" t="s">
        <v>53</v>
      </c>
    </row>
    <row r="55" spans="1:2" ht="71.25" x14ac:dyDescent="0.25">
      <c r="A55" s="197" t="s">
        <v>93</v>
      </c>
      <c r="B55" s="203" t="s">
        <v>94</v>
      </c>
    </row>
    <row r="56" spans="1:2" ht="28.5" x14ac:dyDescent="0.25">
      <c r="A56" s="197" t="s">
        <v>95</v>
      </c>
      <c r="B56" s="203" t="s">
        <v>96</v>
      </c>
    </row>
    <row r="57" spans="1:2" ht="24" customHeight="1" x14ac:dyDescent="0.25">
      <c r="A57" s="344" t="s">
        <v>97</v>
      </c>
      <c r="B57" s="345"/>
    </row>
    <row r="58" spans="1:2" ht="23.45" customHeight="1" x14ac:dyDescent="0.25">
      <c r="A58" s="330" t="s">
        <v>98</v>
      </c>
      <c r="B58" s="331"/>
    </row>
    <row r="59" spans="1:2" ht="42.75" x14ac:dyDescent="0.25">
      <c r="A59" s="197" t="s">
        <v>99</v>
      </c>
      <c r="B59" s="207" t="s">
        <v>100</v>
      </c>
    </row>
    <row r="60" spans="1:2" ht="28.5" x14ac:dyDescent="0.25">
      <c r="A60" s="197" t="s">
        <v>101</v>
      </c>
      <c r="B60" s="207" t="s">
        <v>102</v>
      </c>
    </row>
    <row r="61" spans="1:2" ht="42.75" x14ac:dyDescent="0.25">
      <c r="A61" s="197" t="s">
        <v>13</v>
      </c>
      <c r="B61" s="207" t="s">
        <v>103</v>
      </c>
    </row>
    <row r="62" spans="1:2" ht="57" x14ac:dyDescent="0.25">
      <c r="A62" s="197" t="s">
        <v>26</v>
      </c>
      <c r="B62" s="203" t="s">
        <v>104</v>
      </c>
    </row>
    <row r="63" spans="1:2" ht="57" x14ac:dyDescent="0.25">
      <c r="A63" s="197" t="s">
        <v>28</v>
      </c>
      <c r="B63" s="203" t="s">
        <v>105</v>
      </c>
    </row>
    <row r="64" spans="1:2" ht="42.75" x14ac:dyDescent="0.25">
      <c r="A64" s="197" t="s">
        <v>106</v>
      </c>
      <c r="B64" s="207" t="s">
        <v>107</v>
      </c>
    </row>
    <row r="65" spans="1:2" ht="25.5" customHeight="1" x14ac:dyDescent="0.25">
      <c r="A65" s="332" t="s">
        <v>108</v>
      </c>
      <c r="B65" s="333"/>
    </row>
    <row r="66" spans="1:2" ht="22.9" customHeight="1" x14ac:dyDescent="0.25">
      <c r="A66" s="340" t="s">
        <v>109</v>
      </c>
      <c r="B66" s="341"/>
    </row>
    <row r="67" spans="1:2" ht="94.15" customHeight="1" x14ac:dyDescent="0.25">
      <c r="A67" s="334" t="s">
        <v>110</v>
      </c>
      <c r="B67" s="335"/>
    </row>
    <row r="68" spans="1:2" ht="39.75" customHeight="1" x14ac:dyDescent="0.25">
      <c r="A68" s="197" t="s">
        <v>111</v>
      </c>
      <c r="B68" s="209" t="s">
        <v>112</v>
      </c>
    </row>
    <row r="69" spans="1:2" ht="42.75" x14ac:dyDescent="0.25">
      <c r="A69" s="197" t="s">
        <v>113</v>
      </c>
      <c r="B69" s="210" t="s">
        <v>114</v>
      </c>
    </row>
    <row r="70" spans="1:2" ht="37.5" customHeight="1" x14ac:dyDescent="0.25">
      <c r="A70" s="206" t="s">
        <v>115</v>
      </c>
      <c r="B70" s="210" t="s">
        <v>116</v>
      </c>
    </row>
    <row r="71" spans="1:2" ht="37.5" customHeight="1" x14ac:dyDescent="0.25">
      <c r="A71" s="197" t="s">
        <v>117</v>
      </c>
      <c r="B71" s="210" t="s">
        <v>118</v>
      </c>
    </row>
    <row r="72" spans="1:2" ht="37.5" customHeight="1" x14ac:dyDescent="0.25">
      <c r="A72" s="206" t="s">
        <v>119</v>
      </c>
      <c r="B72" s="210" t="s">
        <v>120</v>
      </c>
    </row>
    <row r="73" spans="1:2" ht="25.5" customHeight="1" x14ac:dyDescent="0.25">
      <c r="A73" s="332" t="s">
        <v>121</v>
      </c>
      <c r="B73" s="333"/>
    </row>
    <row r="74" spans="1:2" ht="28.5" x14ac:dyDescent="0.25">
      <c r="A74" s="197" t="s">
        <v>122</v>
      </c>
      <c r="B74" s="207" t="s">
        <v>123</v>
      </c>
    </row>
    <row r="75" spans="1:2" ht="28.5" x14ac:dyDescent="0.25">
      <c r="A75" s="197" t="s">
        <v>124</v>
      </c>
      <c r="B75" s="207" t="s">
        <v>125</v>
      </c>
    </row>
    <row r="76" spans="1:2" ht="28.5" x14ac:dyDescent="0.25">
      <c r="A76" s="197" t="s">
        <v>126</v>
      </c>
      <c r="B76" s="207" t="s">
        <v>127</v>
      </c>
    </row>
    <row r="77" spans="1:2" ht="28.5" x14ac:dyDescent="0.25">
      <c r="A77" s="197" t="s">
        <v>128</v>
      </c>
      <c r="B77" s="207" t="s">
        <v>129</v>
      </c>
    </row>
    <row r="78" spans="1:2" ht="28.5" x14ac:dyDescent="0.25">
      <c r="A78" s="197" t="s">
        <v>130</v>
      </c>
      <c r="B78" s="207" t="s">
        <v>131</v>
      </c>
    </row>
    <row r="79" spans="1:2" ht="42.75" x14ac:dyDescent="0.25">
      <c r="A79" s="197" t="s">
        <v>132</v>
      </c>
      <c r="B79" s="207" t="s">
        <v>133</v>
      </c>
    </row>
    <row r="80" spans="1:2" ht="28.5" x14ac:dyDescent="0.25">
      <c r="A80" s="197" t="s">
        <v>134</v>
      </c>
      <c r="B80" s="207" t="s">
        <v>135</v>
      </c>
    </row>
    <row r="81" spans="1:2" ht="15" x14ac:dyDescent="0.25">
      <c r="A81" s="197" t="s">
        <v>136</v>
      </c>
      <c r="B81" s="207" t="s">
        <v>137</v>
      </c>
    </row>
    <row r="82" spans="1:2" ht="42.75" x14ac:dyDescent="0.25">
      <c r="A82" s="214" t="s">
        <v>138</v>
      </c>
      <c r="B82" s="207" t="s">
        <v>139</v>
      </c>
    </row>
    <row r="83" spans="1:2" ht="42.75" x14ac:dyDescent="0.25">
      <c r="A83" s="206" t="s">
        <v>140</v>
      </c>
      <c r="B83" s="207" t="s">
        <v>141</v>
      </c>
    </row>
    <row r="84" spans="1:2" ht="42.75" x14ac:dyDescent="0.25">
      <c r="A84" s="197" t="s">
        <v>142</v>
      </c>
      <c r="B84" s="207" t="s">
        <v>143</v>
      </c>
    </row>
    <row r="85" spans="1:2" ht="28.5" x14ac:dyDescent="0.25">
      <c r="A85" s="197" t="s">
        <v>44</v>
      </c>
      <c r="B85" s="207" t="s">
        <v>144</v>
      </c>
    </row>
    <row r="86" spans="1:2" ht="28.5" x14ac:dyDescent="0.25">
      <c r="A86" s="197" t="s">
        <v>145</v>
      </c>
      <c r="B86" s="207" t="s">
        <v>146</v>
      </c>
    </row>
    <row r="87" spans="1:2" ht="42.75" x14ac:dyDescent="0.25">
      <c r="A87" s="197" t="s">
        <v>147</v>
      </c>
      <c r="B87" s="207" t="s">
        <v>148</v>
      </c>
    </row>
    <row r="88" spans="1:2" ht="18.600000000000001" customHeight="1" x14ac:dyDescent="0.25">
      <c r="A88" s="332" t="s">
        <v>235</v>
      </c>
      <c r="B88" s="333"/>
    </row>
    <row r="89" spans="1:2" ht="28.5" x14ac:dyDescent="0.25">
      <c r="A89" s="215" t="s">
        <v>231</v>
      </c>
      <c r="B89" s="213" t="s">
        <v>236</v>
      </c>
    </row>
    <row r="90" spans="1:2" ht="15" x14ac:dyDescent="0.25">
      <c r="A90" s="215" t="s">
        <v>232</v>
      </c>
      <c r="B90" s="213" t="s">
        <v>237</v>
      </c>
    </row>
    <row r="91" spans="1:2" ht="15" x14ac:dyDescent="0.25">
      <c r="A91" s="215" t="s">
        <v>233</v>
      </c>
      <c r="B91" s="213" t="s">
        <v>238</v>
      </c>
    </row>
    <row r="92" spans="1:2" ht="15" x14ac:dyDescent="0.25">
      <c r="A92" s="215" t="s">
        <v>234</v>
      </c>
      <c r="B92" s="213" t="s">
        <v>239</v>
      </c>
    </row>
    <row r="93" spans="1:2" ht="15" x14ac:dyDescent="0.25">
      <c r="A93" s="328" t="s">
        <v>149</v>
      </c>
      <c r="B93" s="32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61" zoomScale="70" zoomScaleNormal="70" workbookViewId="0">
      <selection activeCell="B66" sqref="B66:C6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236"/>
      <c r="B1" s="239" t="s">
        <v>150</v>
      </c>
      <c r="C1" s="240"/>
      <c r="D1" s="240"/>
      <c r="E1" s="240"/>
      <c r="F1" s="240"/>
      <c r="G1" s="240"/>
      <c r="H1" s="240"/>
      <c r="I1" s="240"/>
      <c r="J1" s="240"/>
      <c r="K1" s="240"/>
      <c r="L1" s="241"/>
      <c r="M1" s="242" t="s">
        <v>241</v>
      </c>
      <c r="N1" s="243"/>
      <c r="O1" s="244"/>
    </row>
    <row r="2" spans="1:15" s="77" customFormat="1" ht="18" customHeight="1" thickBot="1" x14ac:dyDescent="0.3">
      <c r="A2" s="237"/>
      <c r="B2" s="245" t="s">
        <v>151</v>
      </c>
      <c r="C2" s="246"/>
      <c r="D2" s="246"/>
      <c r="E2" s="246"/>
      <c r="F2" s="246"/>
      <c r="G2" s="246"/>
      <c r="H2" s="246"/>
      <c r="I2" s="246"/>
      <c r="J2" s="246"/>
      <c r="K2" s="246"/>
      <c r="L2" s="247"/>
      <c r="M2" s="242" t="s">
        <v>242</v>
      </c>
      <c r="N2" s="243"/>
      <c r="O2" s="244"/>
    </row>
    <row r="3" spans="1:15" s="77" customFormat="1" ht="19.899999999999999" customHeight="1" thickBot="1" x14ac:dyDescent="0.3">
      <c r="A3" s="237"/>
      <c r="B3" s="245" t="s">
        <v>0</v>
      </c>
      <c r="C3" s="246"/>
      <c r="D3" s="246"/>
      <c r="E3" s="246"/>
      <c r="F3" s="246"/>
      <c r="G3" s="246"/>
      <c r="H3" s="246"/>
      <c r="I3" s="246"/>
      <c r="J3" s="246"/>
      <c r="K3" s="246"/>
      <c r="L3" s="247"/>
      <c r="M3" s="242" t="s">
        <v>243</v>
      </c>
      <c r="N3" s="243"/>
      <c r="O3" s="244"/>
    </row>
    <row r="4" spans="1:15" s="77" customFormat="1" ht="21.75" customHeight="1" thickBot="1" x14ac:dyDescent="0.3">
      <c r="A4" s="238"/>
      <c r="B4" s="248" t="s">
        <v>152</v>
      </c>
      <c r="C4" s="249"/>
      <c r="D4" s="249"/>
      <c r="E4" s="249"/>
      <c r="F4" s="249"/>
      <c r="G4" s="249"/>
      <c r="H4" s="249"/>
      <c r="I4" s="249"/>
      <c r="J4" s="249"/>
      <c r="K4" s="249"/>
      <c r="L4" s="250"/>
      <c r="M4" s="242" t="s">
        <v>244</v>
      </c>
      <c r="N4" s="243"/>
      <c r="O4" s="244"/>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268" t="s">
        <v>261</v>
      </c>
      <c r="C6" s="269"/>
      <c r="D6" s="269"/>
      <c r="E6" s="269"/>
      <c r="F6" s="269"/>
      <c r="G6" s="269"/>
      <c r="H6" s="269"/>
      <c r="I6" s="269"/>
      <c r="J6" s="269"/>
      <c r="K6" s="270"/>
      <c r="L6" s="138" t="s">
        <v>155</v>
      </c>
      <c r="M6" s="271"/>
      <c r="N6" s="272"/>
      <c r="O6" s="273"/>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64" t="s">
        <v>6</v>
      </c>
      <c r="B8" s="138" t="s">
        <v>156</v>
      </c>
      <c r="C8" s="107"/>
      <c r="D8" s="138" t="s">
        <v>157</v>
      </c>
      <c r="E8" s="107"/>
      <c r="F8" s="138" t="s">
        <v>158</v>
      </c>
      <c r="G8" s="107"/>
      <c r="H8" s="138" t="s">
        <v>159</v>
      </c>
      <c r="I8" s="109"/>
      <c r="J8" s="274" t="s">
        <v>8</v>
      </c>
      <c r="K8" s="275"/>
      <c r="L8" s="137" t="s">
        <v>160</v>
      </c>
      <c r="M8" s="276" t="s">
        <v>249</v>
      </c>
      <c r="N8" s="276"/>
      <c r="O8" s="276"/>
    </row>
    <row r="9" spans="1:15" s="77" customFormat="1" ht="21.75" customHeight="1" thickBot="1" x14ac:dyDescent="0.3">
      <c r="A9" s="264"/>
      <c r="B9" s="139" t="s">
        <v>161</v>
      </c>
      <c r="C9" s="110"/>
      <c r="D9" s="138" t="s">
        <v>162</v>
      </c>
      <c r="E9" s="111"/>
      <c r="F9" s="138" t="s">
        <v>163</v>
      </c>
      <c r="G9" s="111"/>
      <c r="H9" s="138" t="s">
        <v>164</v>
      </c>
      <c r="I9" s="109"/>
      <c r="J9" s="274"/>
      <c r="K9" s="275"/>
      <c r="L9" s="137" t="s">
        <v>165</v>
      </c>
      <c r="M9" s="276"/>
      <c r="N9" s="276"/>
      <c r="O9" s="276"/>
    </row>
    <row r="10" spans="1:15" s="77" customFormat="1" ht="21.75" customHeight="1" thickBot="1" x14ac:dyDescent="0.3">
      <c r="A10" s="264"/>
      <c r="B10" s="138" t="s">
        <v>166</v>
      </c>
      <c r="C10" s="107"/>
      <c r="D10" s="138" t="s">
        <v>167</v>
      </c>
      <c r="E10" s="111"/>
      <c r="F10" s="138" t="s">
        <v>168</v>
      </c>
      <c r="G10" s="111"/>
      <c r="H10" s="138" t="s">
        <v>169</v>
      </c>
      <c r="I10" s="109"/>
      <c r="J10" s="274"/>
      <c r="K10" s="275"/>
      <c r="L10" s="137" t="s">
        <v>170</v>
      </c>
      <c r="M10" s="276"/>
      <c r="N10" s="276"/>
      <c r="O10" s="276"/>
    </row>
    <row r="11" spans="1:15" ht="15" customHeight="1" thickBot="1" x14ac:dyDescent="0.3">
      <c r="A11" s="4"/>
      <c r="B11" s="5"/>
      <c r="C11" s="5"/>
      <c r="D11" s="7"/>
      <c r="E11" s="6"/>
      <c r="F11" s="6"/>
      <c r="G11" s="184"/>
      <c r="H11" s="184"/>
      <c r="I11" s="8"/>
      <c r="J11" s="8"/>
      <c r="K11" s="5"/>
      <c r="L11" s="5"/>
      <c r="M11" s="5"/>
      <c r="N11" s="5"/>
      <c r="O11" s="5"/>
    </row>
    <row r="12" spans="1:15" ht="15" customHeight="1" x14ac:dyDescent="0.25">
      <c r="A12" s="251" t="s">
        <v>171</v>
      </c>
      <c r="B12" s="254" t="s">
        <v>250</v>
      </c>
      <c r="C12" s="255"/>
      <c r="D12" s="255"/>
      <c r="E12" s="255"/>
      <c r="F12" s="255"/>
      <c r="G12" s="255"/>
      <c r="H12" s="255"/>
      <c r="I12" s="255"/>
      <c r="J12" s="255"/>
      <c r="K12" s="255"/>
      <c r="L12" s="255"/>
      <c r="M12" s="255"/>
      <c r="N12" s="255"/>
      <c r="O12" s="256"/>
    </row>
    <row r="13" spans="1:15" ht="15" customHeight="1" x14ac:dyDescent="0.25">
      <c r="A13" s="252"/>
      <c r="B13" s="257"/>
      <c r="C13" s="258"/>
      <c r="D13" s="258"/>
      <c r="E13" s="258"/>
      <c r="F13" s="258"/>
      <c r="G13" s="258"/>
      <c r="H13" s="258"/>
      <c r="I13" s="258"/>
      <c r="J13" s="258"/>
      <c r="K13" s="258"/>
      <c r="L13" s="258"/>
      <c r="M13" s="258"/>
      <c r="N13" s="258"/>
      <c r="O13" s="259"/>
    </row>
    <row r="14" spans="1:15" ht="15" customHeight="1" thickBot="1" x14ac:dyDescent="0.3">
      <c r="A14" s="253"/>
      <c r="B14" s="260"/>
      <c r="C14" s="261"/>
      <c r="D14" s="261"/>
      <c r="E14" s="261"/>
      <c r="F14" s="261"/>
      <c r="G14" s="261"/>
      <c r="H14" s="261"/>
      <c r="I14" s="261"/>
      <c r="J14" s="261"/>
      <c r="K14" s="261"/>
      <c r="L14" s="261"/>
      <c r="M14" s="261"/>
      <c r="N14" s="261"/>
      <c r="O14" s="26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53" t="s">
        <v>251</v>
      </c>
      <c r="C16" s="353"/>
      <c r="D16" s="353"/>
      <c r="E16" s="353"/>
      <c r="F16" s="353"/>
      <c r="G16" s="264" t="s">
        <v>15</v>
      </c>
      <c r="H16" s="264"/>
      <c r="I16" s="353" t="s">
        <v>252</v>
      </c>
      <c r="J16" s="353"/>
      <c r="K16" s="353"/>
      <c r="L16" s="353"/>
      <c r="M16" s="353"/>
      <c r="N16" s="353"/>
      <c r="O16" s="353"/>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51" t="s">
        <v>17</v>
      </c>
      <c r="B18" s="266" t="s">
        <v>255</v>
      </c>
      <c r="C18" s="266"/>
      <c r="D18" s="266"/>
      <c r="E18" s="266"/>
      <c r="F18" s="51" t="s">
        <v>19</v>
      </c>
      <c r="G18" s="267" t="s">
        <v>253</v>
      </c>
      <c r="H18" s="267"/>
      <c r="I18" s="267"/>
      <c r="J18" s="51" t="s">
        <v>21</v>
      </c>
      <c r="K18" s="263" t="s">
        <v>254</v>
      </c>
      <c r="L18" s="263"/>
      <c r="M18" s="263"/>
      <c r="N18" s="263"/>
      <c r="O18" s="263"/>
    </row>
    <row r="19" spans="1:15" ht="9" customHeight="1" x14ac:dyDescent="0.25">
      <c r="A19" s="3"/>
      <c r="B19" s="2"/>
      <c r="C19" s="290"/>
      <c r="D19" s="290"/>
      <c r="E19" s="290"/>
      <c r="F19" s="290"/>
      <c r="G19" s="290"/>
      <c r="H19" s="290"/>
      <c r="I19" s="290"/>
      <c r="J19" s="290"/>
      <c r="K19" s="290"/>
      <c r="L19" s="290"/>
      <c r="M19" s="290"/>
      <c r="N19" s="290"/>
      <c r="O19" s="29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1" t="s">
        <v>23</v>
      </c>
      <c r="B21" s="292"/>
      <c r="C21" s="292"/>
      <c r="D21" s="292"/>
      <c r="E21" s="292"/>
      <c r="F21" s="292"/>
      <c r="G21" s="292"/>
      <c r="H21" s="292"/>
      <c r="I21" s="292"/>
      <c r="J21" s="292"/>
      <c r="K21" s="292"/>
      <c r="L21" s="292"/>
      <c r="M21" s="292"/>
      <c r="N21" s="292"/>
      <c r="O21" s="274"/>
    </row>
    <row r="22" spans="1:15" ht="32.1" customHeight="1" thickBot="1" x14ac:dyDescent="0.3">
      <c r="A22" s="291" t="s">
        <v>172</v>
      </c>
      <c r="B22" s="292"/>
      <c r="C22" s="292"/>
      <c r="D22" s="292"/>
      <c r="E22" s="292"/>
      <c r="F22" s="292"/>
      <c r="G22" s="292"/>
      <c r="H22" s="292"/>
      <c r="I22" s="292"/>
      <c r="J22" s="292"/>
      <c r="K22" s="292"/>
      <c r="L22" s="292"/>
      <c r="M22" s="292"/>
      <c r="N22" s="292"/>
      <c r="O22" s="274"/>
    </row>
    <row r="23" spans="1:15" ht="32.1" customHeight="1" thickBot="1" x14ac:dyDescent="0.3">
      <c r="A23" s="24"/>
      <c r="B23" s="17" t="s">
        <v>156</v>
      </c>
      <c r="C23" s="17" t="s">
        <v>157</v>
      </c>
      <c r="D23" s="17" t="s">
        <v>158</v>
      </c>
      <c r="E23" s="17" t="s">
        <v>159</v>
      </c>
      <c r="F23" s="17" t="s">
        <v>161</v>
      </c>
      <c r="G23" s="17" t="s">
        <v>162</v>
      </c>
      <c r="H23" s="17" t="s">
        <v>163</v>
      </c>
      <c r="I23" s="17" t="s">
        <v>164</v>
      </c>
      <c r="J23" s="17" t="s">
        <v>166</v>
      </c>
      <c r="K23" s="17" t="s">
        <v>167</v>
      </c>
      <c r="L23" s="17" t="s">
        <v>168</v>
      </c>
      <c r="M23" s="17" t="s">
        <v>169</v>
      </c>
      <c r="N23" s="18" t="s">
        <v>173</v>
      </c>
      <c r="O23" s="18" t="s">
        <v>174</v>
      </c>
    </row>
    <row r="24" spans="1:15" ht="32.1" customHeight="1" x14ac:dyDescent="0.25">
      <c r="A24" s="19" t="s">
        <v>24</v>
      </c>
      <c r="B24" s="226">
        <v>167078000</v>
      </c>
      <c r="C24" s="226"/>
      <c r="D24" s="226"/>
      <c r="E24" s="226"/>
      <c r="F24" s="226">
        <v>5033000</v>
      </c>
      <c r="G24" s="226">
        <v>66592000</v>
      </c>
      <c r="H24" s="226"/>
      <c r="I24" s="226"/>
      <c r="J24" s="226"/>
      <c r="K24" s="226"/>
      <c r="L24" s="226"/>
      <c r="M24" s="226"/>
      <c r="N24" s="190">
        <f>SUM(B24:M24)</f>
        <v>238703000</v>
      </c>
      <c r="O24" s="179">
        <v>1</v>
      </c>
    </row>
    <row r="25" spans="1:15" ht="32.1" customHeight="1" x14ac:dyDescent="0.25">
      <c r="A25" s="19" t="s">
        <v>26</v>
      </c>
      <c r="B25" s="20"/>
      <c r="C25" s="20"/>
      <c r="D25" s="20"/>
      <c r="E25" s="20"/>
      <c r="F25" s="20"/>
      <c r="G25" s="20"/>
      <c r="H25" s="20"/>
      <c r="I25" s="20"/>
      <c r="J25" s="20"/>
      <c r="K25" s="20"/>
      <c r="L25" s="20"/>
      <c r="M25" s="20"/>
      <c r="N25" s="190">
        <f t="shared" ref="N25:N29" si="0">SUM(B25:M25)</f>
        <v>0</v>
      </c>
      <c r="O25" s="180">
        <f>N25/N24</f>
        <v>0</v>
      </c>
    </row>
    <row r="26" spans="1:15" ht="32.1" customHeight="1" x14ac:dyDescent="0.25">
      <c r="A26" s="19" t="s">
        <v>28</v>
      </c>
      <c r="B26" s="20"/>
      <c r="C26" s="20"/>
      <c r="D26" s="20"/>
      <c r="E26" s="20"/>
      <c r="F26" s="20"/>
      <c r="G26" s="20"/>
      <c r="H26" s="20"/>
      <c r="I26" s="20"/>
      <c r="J26" s="20"/>
      <c r="K26" s="20"/>
      <c r="L26" s="20"/>
      <c r="M26" s="20"/>
      <c r="N26" s="190">
        <f t="shared" si="0"/>
        <v>0</v>
      </c>
      <c r="O26" s="180">
        <f>N26/N24</f>
        <v>0</v>
      </c>
    </row>
    <row r="27" spans="1:15" ht="32.1" customHeight="1" x14ac:dyDescent="0.25">
      <c r="A27" s="19" t="s">
        <v>175</v>
      </c>
      <c r="B27" s="20"/>
      <c r="C27" s="20">
        <v>10002000</v>
      </c>
      <c r="D27" s="227">
        <v>8160000</v>
      </c>
      <c r="E27" s="20">
        <v>8160000</v>
      </c>
      <c r="F27" s="20">
        <v>1632000</v>
      </c>
      <c r="G27" s="20"/>
      <c r="H27" s="20"/>
      <c r="I27" s="20"/>
      <c r="J27" s="20"/>
      <c r="K27" s="20"/>
      <c r="L27" s="20"/>
      <c r="M27" s="20"/>
      <c r="N27" s="190">
        <f t="shared" si="0"/>
        <v>27954000</v>
      </c>
      <c r="O27" s="180">
        <v>1</v>
      </c>
    </row>
    <row r="28" spans="1:15" ht="32.1" customHeight="1" x14ac:dyDescent="0.25">
      <c r="A28" s="19" t="s">
        <v>176</v>
      </c>
      <c r="B28" s="20"/>
      <c r="C28" s="20"/>
      <c r="D28" s="20"/>
      <c r="E28" s="20"/>
      <c r="F28" s="20"/>
      <c r="G28" s="20"/>
      <c r="H28" s="20"/>
      <c r="I28" s="20"/>
      <c r="J28" s="20"/>
      <c r="K28" s="20"/>
      <c r="L28" s="20"/>
      <c r="M28" s="20"/>
      <c r="N28" s="190">
        <f t="shared" si="0"/>
        <v>0</v>
      </c>
      <c r="O28" s="180">
        <f>N28/N27</f>
        <v>0</v>
      </c>
    </row>
    <row r="29" spans="1:15" ht="32.1" customHeight="1" thickBot="1" x14ac:dyDescent="0.3">
      <c r="A29" s="21" t="s">
        <v>34</v>
      </c>
      <c r="B29" s="22"/>
      <c r="C29" s="22"/>
      <c r="D29" s="22"/>
      <c r="E29" s="22"/>
      <c r="F29" s="22"/>
      <c r="G29" s="22"/>
      <c r="H29" s="22"/>
      <c r="I29" s="22"/>
      <c r="J29" s="22"/>
      <c r="K29" s="22"/>
      <c r="L29" s="22"/>
      <c r="M29" s="22"/>
      <c r="N29" s="191">
        <f t="shared" si="0"/>
        <v>0</v>
      </c>
      <c r="O29" s="183">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93" t="s">
        <v>177</v>
      </c>
      <c r="B33" s="294"/>
      <c r="C33" s="294"/>
      <c r="D33" s="294"/>
      <c r="E33" s="294"/>
      <c r="F33" s="294"/>
      <c r="G33" s="294"/>
      <c r="H33" s="294"/>
      <c r="I33" s="295"/>
      <c r="J33" s="27"/>
    </row>
    <row r="34" spans="1:13" ht="50.25" customHeight="1" thickBot="1" x14ac:dyDescent="0.3">
      <c r="A34" s="36" t="s">
        <v>178</v>
      </c>
      <c r="B34" s="296" t="str">
        <f>+B12</f>
        <v>Acompañar técnicamente el 100% de requerimientos asociados a la incorporación del enfoque de género y de derechos de las mujeres en el ciclo de Política Pública de la Administración Distrital</v>
      </c>
      <c r="C34" s="297"/>
      <c r="D34" s="297"/>
      <c r="E34" s="297"/>
      <c r="F34" s="297"/>
      <c r="G34" s="297"/>
      <c r="H34" s="297"/>
      <c r="I34" s="298"/>
      <c r="J34" s="25"/>
      <c r="M34" s="162"/>
    </row>
    <row r="35" spans="1:13" ht="18.75" customHeight="1" thickBot="1" x14ac:dyDescent="0.3">
      <c r="A35" s="282" t="s">
        <v>38</v>
      </c>
      <c r="B35" s="83">
        <v>2024</v>
      </c>
      <c r="C35" s="83">
        <v>2025</v>
      </c>
      <c r="D35" s="83">
        <v>2026</v>
      </c>
      <c r="E35" s="83">
        <v>2027</v>
      </c>
      <c r="F35" s="83" t="s">
        <v>179</v>
      </c>
      <c r="G35" s="299" t="s">
        <v>40</v>
      </c>
      <c r="H35" s="300" t="s">
        <v>271</v>
      </c>
      <c r="I35" s="300"/>
      <c r="J35" s="25"/>
      <c r="M35" s="162"/>
    </row>
    <row r="36" spans="1:13" ht="50.25" customHeight="1" thickBot="1" x14ac:dyDescent="0.3">
      <c r="A36" s="283"/>
      <c r="B36" s="220">
        <v>1</v>
      </c>
      <c r="C36" s="220">
        <v>1</v>
      </c>
      <c r="D36" s="220">
        <v>1</v>
      </c>
      <c r="E36" s="220">
        <v>1</v>
      </c>
      <c r="F36" s="220">
        <v>1</v>
      </c>
      <c r="G36" s="299"/>
      <c r="H36" s="300"/>
      <c r="I36" s="300"/>
      <c r="J36" s="25"/>
      <c r="M36" s="163"/>
    </row>
    <row r="37" spans="1:13" ht="52.5" customHeight="1" thickBot="1" x14ac:dyDescent="0.3">
      <c r="A37" s="37" t="s">
        <v>42</v>
      </c>
      <c r="B37" s="277">
        <v>0.1</v>
      </c>
      <c r="C37" s="278"/>
      <c r="D37" s="279" t="s">
        <v>180</v>
      </c>
      <c r="E37" s="280"/>
      <c r="F37" s="280"/>
      <c r="G37" s="280"/>
      <c r="H37" s="280"/>
      <c r="I37" s="281"/>
    </row>
    <row r="38" spans="1:13" s="26" customFormat="1" ht="48" customHeight="1" x14ac:dyDescent="0.25">
      <c r="A38" s="282" t="s">
        <v>181</v>
      </c>
      <c r="B38" s="37" t="s">
        <v>182</v>
      </c>
      <c r="C38" s="36" t="s">
        <v>86</v>
      </c>
      <c r="D38" s="284" t="s">
        <v>88</v>
      </c>
      <c r="E38" s="285"/>
      <c r="F38" s="284" t="s">
        <v>90</v>
      </c>
      <c r="G38" s="285"/>
      <c r="H38" s="38" t="s">
        <v>92</v>
      </c>
      <c r="I38" s="40" t="s">
        <v>93</v>
      </c>
      <c r="M38" s="164"/>
    </row>
    <row r="39" spans="1:13" ht="135" customHeight="1" x14ac:dyDescent="0.25">
      <c r="A39" s="283"/>
      <c r="B39" s="221">
        <v>1</v>
      </c>
      <c r="C39" s="31"/>
      <c r="D39" s="286"/>
      <c r="E39" s="287"/>
      <c r="F39" s="288"/>
      <c r="G39" s="289"/>
      <c r="H39" s="178"/>
      <c r="I39" s="29"/>
      <c r="M39" s="162"/>
    </row>
    <row r="40" spans="1:13" s="26" customFormat="1" ht="54" customHeight="1" thickBot="1" x14ac:dyDescent="0.3">
      <c r="A40" s="282" t="s">
        <v>183</v>
      </c>
      <c r="B40" s="39" t="s">
        <v>182</v>
      </c>
      <c r="C40" s="38" t="s">
        <v>86</v>
      </c>
      <c r="D40" s="284" t="s">
        <v>88</v>
      </c>
      <c r="E40" s="285"/>
      <c r="F40" s="284" t="s">
        <v>90</v>
      </c>
      <c r="G40" s="285"/>
      <c r="H40" s="38" t="s">
        <v>92</v>
      </c>
      <c r="I40" s="40" t="s">
        <v>93</v>
      </c>
    </row>
    <row r="41" spans="1:13" ht="135" customHeight="1" thickBot="1" x14ac:dyDescent="0.3">
      <c r="A41" s="283"/>
      <c r="B41" s="221">
        <v>1</v>
      </c>
      <c r="C41" s="31"/>
      <c r="D41" s="301"/>
      <c r="E41" s="302"/>
      <c r="F41" s="288"/>
      <c r="G41" s="289"/>
      <c r="H41" s="178"/>
      <c r="I41" s="29"/>
    </row>
    <row r="42" spans="1:13" s="26" customFormat="1" ht="45" customHeight="1" thickBot="1" x14ac:dyDescent="0.3">
      <c r="A42" s="282" t="s">
        <v>184</v>
      </c>
      <c r="B42" s="39" t="s">
        <v>182</v>
      </c>
      <c r="C42" s="38" t="s">
        <v>86</v>
      </c>
      <c r="D42" s="284" t="s">
        <v>88</v>
      </c>
      <c r="E42" s="285"/>
      <c r="F42" s="284" t="s">
        <v>90</v>
      </c>
      <c r="G42" s="285"/>
      <c r="H42" s="38" t="s">
        <v>92</v>
      </c>
      <c r="I42" s="40" t="s">
        <v>93</v>
      </c>
    </row>
    <row r="43" spans="1:13" ht="135" customHeight="1" thickBot="1" x14ac:dyDescent="0.3">
      <c r="A43" s="283"/>
      <c r="B43" s="221">
        <v>1</v>
      </c>
      <c r="C43" s="165"/>
      <c r="D43" s="301"/>
      <c r="E43" s="302"/>
      <c r="F43" s="288"/>
      <c r="G43" s="289"/>
      <c r="H43" s="178"/>
      <c r="I43" s="29"/>
    </row>
    <row r="44" spans="1:13" s="26" customFormat="1" ht="44.25" customHeight="1" thickBot="1" x14ac:dyDescent="0.3">
      <c r="A44" s="282" t="s">
        <v>185</v>
      </c>
      <c r="B44" s="39" t="s">
        <v>182</v>
      </c>
      <c r="C44" s="39" t="s">
        <v>86</v>
      </c>
      <c r="D44" s="284" t="s">
        <v>88</v>
      </c>
      <c r="E44" s="285"/>
      <c r="F44" s="284" t="s">
        <v>90</v>
      </c>
      <c r="G44" s="285"/>
      <c r="H44" s="38" t="s">
        <v>92</v>
      </c>
      <c r="I44" s="38" t="s">
        <v>93</v>
      </c>
    </row>
    <row r="45" spans="1:13" ht="135" customHeight="1" thickBot="1" x14ac:dyDescent="0.3">
      <c r="A45" s="283"/>
      <c r="B45" s="222">
        <v>1</v>
      </c>
      <c r="C45" s="31"/>
      <c r="D45" s="303"/>
      <c r="E45" s="304"/>
      <c r="F45" s="303"/>
      <c r="G45" s="304"/>
      <c r="H45" s="47"/>
      <c r="I45" s="48"/>
    </row>
    <row r="46" spans="1:13" s="26" customFormat="1" ht="47.25" customHeight="1" thickBot="1" x14ac:dyDescent="0.3">
      <c r="A46" s="282" t="s">
        <v>186</v>
      </c>
      <c r="B46" s="38" t="s">
        <v>182</v>
      </c>
      <c r="C46" s="38" t="s">
        <v>86</v>
      </c>
      <c r="D46" s="284" t="s">
        <v>88</v>
      </c>
      <c r="E46" s="285"/>
      <c r="F46" s="284" t="s">
        <v>90</v>
      </c>
      <c r="G46" s="285"/>
      <c r="H46" s="38" t="s">
        <v>92</v>
      </c>
      <c r="I46" s="40" t="s">
        <v>93</v>
      </c>
    </row>
    <row r="47" spans="1:13" ht="135" customHeight="1" thickBot="1" x14ac:dyDescent="0.3">
      <c r="A47" s="283"/>
      <c r="B47" s="223">
        <v>1</v>
      </c>
      <c r="C47" s="31"/>
      <c r="D47" s="305"/>
      <c r="E47" s="306"/>
      <c r="F47" s="305"/>
      <c r="G47" s="306"/>
      <c r="H47" s="28"/>
      <c r="I47" s="30"/>
    </row>
    <row r="48" spans="1:13" s="26" customFormat="1" ht="52.5" customHeight="1" thickBot="1" x14ac:dyDescent="0.3">
      <c r="A48" s="282" t="s">
        <v>187</v>
      </c>
      <c r="B48" s="38" t="s">
        <v>182</v>
      </c>
      <c r="C48" s="38" t="s">
        <v>86</v>
      </c>
      <c r="D48" s="284" t="s">
        <v>88</v>
      </c>
      <c r="E48" s="285"/>
      <c r="F48" s="284" t="s">
        <v>90</v>
      </c>
      <c r="G48" s="285"/>
      <c r="H48" s="38" t="s">
        <v>92</v>
      </c>
      <c r="I48" s="40" t="s">
        <v>93</v>
      </c>
    </row>
    <row r="49" spans="1:9" ht="135" customHeight="1" thickBot="1" x14ac:dyDescent="0.3">
      <c r="A49" s="283"/>
      <c r="B49" s="223">
        <v>1</v>
      </c>
      <c r="C49" s="32"/>
      <c r="D49" s="305"/>
      <c r="E49" s="306"/>
      <c r="F49" s="305"/>
      <c r="G49" s="306"/>
      <c r="H49" s="28"/>
      <c r="I49" s="30"/>
    </row>
    <row r="50" spans="1:9" ht="35.1" customHeight="1" thickBot="1" x14ac:dyDescent="0.3">
      <c r="A50" s="282" t="s">
        <v>188</v>
      </c>
      <c r="B50" s="38" t="s">
        <v>182</v>
      </c>
      <c r="C50" s="36" t="s">
        <v>86</v>
      </c>
      <c r="D50" s="284" t="s">
        <v>88</v>
      </c>
      <c r="E50" s="285"/>
      <c r="F50" s="284" t="s">
        <v>90</v>
      </c>
      <c r="G50" s="285"/>
      <c r="H50" s="38" t="s">
        <v>92</v>
      </c>
      <c r="I50" s="40" t="s">
        <v>93</v>
      </c>
    </row>
    <row r="51" spans="1:9" ht="135" customHeight="1" thickBot="1" x14ac:dyDescent="0.3">
      <c r="A51" s="283"/>
      <c r="B51" s="223">
        <v>1</v>
      </c>
      <c r="C51" s="32"/>
      <c r="D51" s="305"/>
      <c r="E51" s="307"/>
      <c r="F51" s="305"/>
      <c r="G51" s="306"/>
      <c r="H51" s="28"/>
      <c r="I51" s="30"/>
    </row>
    <row r="52" spans="1:9" ht="35.1" customHeight="1" thickBot="1" x14ac:dyDescent="0.3">
      <c r="A52" s="282" t="s">
        <v>189</v>
      </c>
      <c r="B52" s="38" t="s">
        <v>182</v>
      </c>
      <c r="C52" s="36" t="s">
        <v>86</v>
      </c>
      <c r="D52" s="284" t="s">
        <v>88</v>
      </c>
      <c r="E52" s="285"/>
      <c r="F52" s="284" t="s">
        <v>90</v>
      </c>
      <c r="G52" s="285"/>
      <c r="H52" s="38" t="s">
        <v>92</v>
      </c>
      <c r="I52" s="40" t="s">
        <v>93</v>
      </c>
    </row>
    <row r="53" spans="1:9" ht="135" customHeight="1" thickBot="1" x14ac:dyDescent="0.3">
      <c r="A53" s="283"/>
      <c r="B53" s="223">
        <v>1</v>
      </c>
      <c r="C53" s="32"/>
      <c r="D53" s="305"/>
      <c r="E53" s="307"/>
      <c r="F53" s="305"/>
      <c r="G53" s="306"/>
      <c r="H53" s="49"/>
      <c r="I53" s="30"/>
    </row>
    <row r="54" spans="1:9" ht="35.1" customHeight="1" thickBot="1" x14ac:dyDescent="0.3">
      <c r="A54" s="282" t="s">
        <v>190</v>
      </c>
      <c r="B54" s="38" t="s">
        <v>182</v>
      </c>
      <c r="C54" s="36" t="s">
        <v>86</v>
      </c>
      <c r="D54" s="284" t="s">
        <v>88</v>
      </c>
      <c r="E54" s="285"/>
      <c r="F54" s="284" t="s">
        <v>90</v>
      </c>
      <c r="G54" s="285"/>
      <c r="H54" s="38" t="s">
        <v>92</v>
      </c>
      <c r="I54" s="40" t="s">
        <v>93</v>
      </c>
    </row>
    <row r="55" spans="1:9" ht="135" customHeight="1" thickBot="1" x14ac:dyDescent="0.3">
      <c r="A55" s="283"/>
      <c r="B55" s="223">
        <v>1</v>
      </c>
      <c r="C55" s="32"/>
      <c r="D55" s="305"/>
      <c r="E55" s="306"/>
      <c r="F55" s="305"/>
      <c r="G55" s="306"/>
      <c r="H55" s="28"/>
      <c r="I55" s="28"/>
    </row>
    <row r="56" spans="1:9" ht="35.1" customHeight="1" thickBot="1" x14ac:dyDescent="0.3">
      <c r="A56" s="282" t="s">
        <v>191</v>
      </c>
      <c r="B56" s="38" t="s">
        <v>182</v>
      </c>
      <c r="C56" s="36" t="s">
        <v>86</v>
      </c>
      <c r="D56" s="284" t="s">
        <v>88</v>
      </c>
      <c r="E56" s="285"/>
      <c r="F56" s="284" t="s">
        <v>90</v>
      </c>
      <c r="G56" s="285"/>
      <c r="H56" s="38" t="s">
        <v>92</v>
      </c>
      <c r="I56" s="40" t="s">
        <v>93</v>
      </c>
    </row>
    <row r="57" spans="1:9" ht="135" customHeight="1" thickBot="1" x14ac:dyDescent="0.3">
      <c r="A57" s="283"/>
      <c r="B57" s="220">
        <v>1</v>
      </c>
      <c r="C57" s="32"/>
      <c r="D57" s="305"/>
      <c r="E57" s="306"/>
      <c r="F57" s="305"/>
      <c r="G57" s="306"/>
      <c r="H57" s="28"/>
      <c r="I57" s="30"/>
    </row>
    <row r="58" spans="1:9" ht="35.1" customHeight="1" thickBot="1" x14ac:dyDescent="0.3">
      <c r="A58" s="282" t="s">
        <v>192</v>
      </c>
      <c r="B58" s="36" t="s">
        <v>182</v>
      </c>
      <c r="C58" s="36" t="s">
        <v>86</v>
      </c>
      <c r="D58" s="284" t="s">
        <v>88</v>
      </c>
      <c r="E58" s="285"/>
      <c r="F58" s="284" t="s">
        <v>90</v>
      </c>
      <c r="G58" s="285"/>
      <c r="H58" s="38" t="s">
        <v>92</v>
      </c>
      <c r="I58" s="40" t="s">
        <v>93</v>
      </c>
    </row>
    <row r="59" spans="1:9" ht="135" customHeight="1" thickBot="1" x14ac:dyDescent="0.3">
      <c r="A59" s="283"/>
      <c r="B59" s="223">
        <v>1</v>
      </c>
      <c r="C59" s="32"/>
      <c r="D59" s="305"/>
      <c r="E59" s="306"/>
      <c r="F59" s="307"/>
      <c r="G59" s="307"/>
      <c r="H59" s="28"/>
      <c r="I59" s="28"/>
    </row>
    <row r="60" spans="1:9" ht="35.1" customHeight="1" thickBot="1" x14ac:dyDescent="0.3">
      <c r="A60" s="282" t="s">
        <v>193</v>
      </c>
      <c r="B60" s="38" t="s">
        <v>182</v>
      </c>
      <c r="C60" s="36" t="s">
        <v>86</v>
      </c>
      <c r="D60" s="284" t="s">
        <v>88</v>
      </c>
      <c r="E60" s="285"/>
      <c r="F60" s="284" t="s">
        <v>90</v>
      </c>
      <c r="G60" s="285"/>
      <c r="H60" s="38" t="s">
        <v>92</v>
      </c>
      <c r="I60" s="40" t="s">
        <v>93</v>
      </c>
    </row>
    <row r="61" spans="1:9" ht="135" customHeight="1" thickBot="1" x14ac:dyDescent="0.3">
      <c r="A61" s="283"/>
      <c r="B61" s="224">
        <v>1</v>
      </c>
      <c r="C61" s="32"/>
      <c r="D61" s="305"/>
      <c r="E61" s="306"/>
      <c r="F61" s="305"/>
      <c r="G61" s="306"/>
      <c r="H61" s="28"/>
      <c r="I61" s="28"/>
    </row>
    <row r="62" spans="1:9" x14ac:dyDescent="0.25">
      <c r="B62" s="150"/>
    </row>
    <row r="64" spans="1:9" s="25" customFormat="1" ht="30" customHeight="1" x14ac:dyDescent="0.25">
      <c r="A64" s="1"/>
      <c r="B64" s="1"/>
      <c r="C64" s="1"/>
      <c r="D64" s="1"/>
      <c r="E64" s="1"/>
      <c r="F64" s="1"/>
      <c r="G64" s="1"/>
      <c r="H64" s="1"/>
      <c r="I64" s="1"/>
    </row>
    <row r="65" spans="1:7" ht="34.5" customHeight="1" x14ac:dyDescent="0.25">
      <c r="A65" s="312" t="s">
        <v>56</v>
      </c>
      <c r="B65" s="313"/>
      <c r="C65" s="313"/>
      <c r="D65" s="313"/>
      <c r="E65" s="313"/>
      <c r="F65" s="313"/>
      <c r="G65" s="314"/>
    </row>
    <row r="66" spans="1:7" ht="102" customHeight="1" x14ac:dyDescent="0.25">
      <c r="A66" s="41" t="s">
        <v>57</v>
      </c>
      <c r="B66" s="308" t="s">
        <v>256</v>
      </c>
      <c r="C66" s="309"/>
      <c r="D66" s="308" t="s">
        <v>257</v>
      </c>
      <c r="E66" s="309"/>
      <c r="F66" s="308" t="s">
        <v>258</v>
      </c>
      <c r="G66" s="309"/>
    </row>
    <row r="67" spans="1:7" ht="45.75" customHeight="1" x14ac:dyDescent="0.25">
      <c r="A67" s="41" t="s">
        <v>194</v>
      </c>
      <c r="B67" s="310">
        <v>0.03</v>
      </c>
      <c r="C67" s="311"/>
      <c r="D67" s="310">
        <v>0.04</v>
      </c>
      <c r="E67" s="311"/>
      <c r="F67" s="310">
        <v>0.03</v>
      </c>
      <c r="G67" s="311"/>
    </row>
    <row r="68" spans="1:7" ht="30" customHeight="1" x14ac:dyDescent="0.25">
      <c r="A68" s="315" t="s">
        <v>156</v>
      </c>
      <c r="B68" s="88" t="s">
        <v>84</v>
      </c>
      <c r="C68" s="88" t="s">
        <v>86</v>
      </c>
      <c r="D68" s="88" t="s">
        <v>84</v>
      </c>
      <c r="E68" s="88" t="s">
        <v>86</v>
      </c>
      <c r="F68" s="88" t="s">
        <v>84</v>
      </c>
      <c r="G68" s="88" t="s">
        <v>86</v>
      </c>
    </row>
    <row r="69" spans="1:7" ht="30" customHeight="1" x14ac:dyDescent="0.25">
      <c r="A69" s="316"/>
      <c r="B69" s="43">
        <v>0.03</v>
      </c>
      <c r="C69" s="43"/>
      <c r="D69" s="43">
        <v>0.03</v>
      </c>
      <c r="E69" s="43"/>
      <c r="F69" s="43">
        <v>0.03</v>
      </c>
      <c r="G69" s="43"/>
    </row>
    <row r="70" spans="1:7" ht="80.099999999999994" customHeight="1" x14ac:dyDescent="0.25">
      <c r="A70" s="41" t="s">
        <v>195</v>
      </c>
      <c r="B70" s="317"/>
      <c r="C70" s="318"/>
      <c r="D70" s="352"/>
      <c r="E70" s="318"/>
      <c r="F70" s="350"/>
      <c r="G70" s="351"/>
    </row>
    <row r="71" spans="1:7" ht="80.099999999999994" customHeight="1" x14ac:dyDescent="0.25">
      <c r="A71" s="41" t="s">
        <v>196</v>
      </c>
      <c r="B71" s="317"/>
      <c r="C71" s="318"/>
      <c r="D71" s="317"/>
      <c r="E71" s="318"/>
      <c r="F71" s="317"/>
      <c r="G71" s="318"/>
    </row>
    <row r="72" spans="1:7" ht="30.75" customHeight="1" x14ac:dyDescent="0.25">
      <c r="A72" s="315" t="s">
        <v>157</v>
      </c>
      <c r="B72" s="88" t="s">
        <v>84</v>
      </c>
      <c r="C72" s="88" t="s">
        <v>86</v>
      </c>
      <c r="D72" s="88" t="s">
        <v>84</v>
      </c>
      <c r="E72" s="88" t="s">
        <v>86</v>
      </c>
      <c r="F72" s="88" t="s">
        <v>84</v>
      </c>
      <c r="G72" s="88" t="s">
        <v>86</v>
      </c>
    </row>
    <row r="73" spans="1:7" ht="30.75" customHeight="1" x14ac:dyDescent="0.25">
      <c r="A73" s="316"/>
      <c r="B73" s="43">
        <v>0.04</v>
      </c>
      <c r="C73" s="43"/>
      <c r="D73" s="43">
        <v>0.04</v>
      </c>
      <c r="E73" s="43"/>
      <c r="F73" s="43">
        <v>0.04</v>
      </c>
      <c r="G73" s="44"/>
    </row>
    <row r="74" spans="1:7" ht="80.099999999999994" customHeight="1" x14ac:dyDescent="0.25">
      <c r="A74" s="41" t="s">
        <v>195</v>
      </c>
      <c r="B74" s="317"/>
      <c r="C74" s="318"/>
      <c r="D74" s="319"/>
      <c r="E74" s="320"/>
      <c r="F74" s="350"/>
      <c r="G74" s="351"/>
    </row>
    <row r="75" spans="1:7" ht="80.099999999999994" customHeight="1" x14ac:dyDescent="0.25">
      <c r="A75" s="41" t="s">
        <v>196</v>
      </c>
      <c r="B75" s="317"/>
      <c r="C75" s="318"/>
      <c r="D75" s="352"/>
      <c r="E75" s="318"/>
      <c r="F75" s="317"/>
      <c r="G75" s="318"/>
    </row>
    <row r="76" spans="1:7" ht="30.75" customHeight="1" x14ac:dyDescent="0.25">
      <c r="A76" s="315" t="s">
        <v>158</v>
      </c>
      <c r="B76" s="88" t="s">
        <v>84</v>
      </c>
      <c r="C76" s="88" t="s">
        <v>86</v>
      </c>
      <c r="D76" s="88" t="s">
        <v>84</v>
      </c>
      <c r="E76" s="88" t="s">
        <v>86</v>
      </c>
      <c r="F76" s="88" t="s">
        <v>84</v>
      </c>
      <c r="G76" s="88" t="s">
        <v>86</v>
      </c>
    </row>
    <row r="77" spans="1:7" ht="30.75" customHeight="1" x14ac:dyDescent="0.25">
      <c r="A77" s="316"/>
      <c r="B77" s="43">
        <v>0.1</v>
      </c>
      <c r="C77" s="43"/>
      <c r="D77" s="43">
        <v>0.1</v>
      </c>
      <c r="E77" s="43"/>
      <c r="F77" s="43">
        <v>0.1</v>
      </c>
      <c r="G77" s="44"/>
    </row>
    <row r="78" spans="1:7" ht="80.099999999999994" customHeight="1" x14ac:dyDescent="0.25">
      <c r="A78" s="41" t="s">
        <v>195</v>
      </c>
      <c r="B78" s="321"/>
      <c r="C78" s="322"/>
      <c r="D78" s="321"/>
      <c r="E78" s="322"/>
      <c r="F78" s="321"/>
      <c r="G78" s="322"/>
    </row>
    <row r="79" spans="1:7" ht="80.099999999999994" customHeight="1" x14ac:dyDescent="0.25">
      <c r="A79" s="41" t="s">
        <v>196</v>
      </c>
      <c r="B79" s="317"/>
      <c r="C79" s="318"/>
      <c r="D79" s="317"/>
      <c r="E79" s="318"/>
      <c r="F79" s="321"/>
      <c r="G79" s="322"/>
    </row>
    <row r="80" spans="1:7" ht="30.75" customHeight="1" x14ac:dyDescent="0.25">
      <c r="A80" s="315" t="s">
        <v>159</v>
      </c>
      <c r="B80" s="88" t="s">
        <v>84</v>
      </c>
      <c r="C80" s="88" t="s">
        <v>86</v>
      </c>
      <c r="D80" s="88" t="s">
        <v>84</v>
      </c>
      <c r="E80" s="88" t="s">
        <v>86</v>
      </c>
      <c r="F80" s="88" t="s">
        <v>84</v>
      </c>
      <c r="G80" s="88" t="s">
        <v>86</v>
      </c>
    </row>
    <row r="81" spans="1:7" ht="30.75" customHeight="1" x14ac:dyDescent="0.25">
      <c r="A81" s="316"/>
      <c r="B81" s="43">
        <v>0.1</v>
      </c>
      <c r="C81" s="43"/>
      <c r="D81" s="43">
        <v>0.1</v>
      </c>
      <c r="E81" s="43"/>
      <c r="F81" s="43">
        <v>0.1</v>
      </c>
      <c r="G81" s="44"/>
    </row>
    <row r="82" spans="1:7" ht="80.099999999999994" customHeight="1" x14ac:dyDescent="0.25">
      <c r="A82" s="41" t="s">
        <v>195</v>
      </c>
      <c r="B82" s="319"/>
      <c r="C82" s="320"/>
      <c r="D82" s="319"/>
      <c r="E82" s="320"/>
      <c r="F82" s="348"/>
      <c r="G82" s="349"/>
    </row>
    <row r="83" spans="1:7" ht="80.099999999999994" customHeight="1" x14ac:dyDescent="0.25">
      <c r="A83" s="41" t="s">
        <v>196</v>
      </c>
      <c r="B83" s="317"/>
      <c r="C83" s="318"/>
      <c r="D83" s="317"/>
      <c r="E83" s="318"/>
      <c r="F83" s="354"/>
      <c r="G83" s="355"/>
    </row>
    <row r="84" spans="1:7" ht="30" customHeight="1" x14ac:dyDescent="0.25">
      <c r="A84" s="315" t="s">
        <v>161</v>
      </c>
      <c r="B84" s="88" t="s">
        <v>84</v>
      </c>
      <c r="C84" s="88" t="s">
        <v>86</v>
      </c>
      <c r="D84" s="88" t="s">
        <v>84</v>
      </c>
      <c r="E84" s="88" t="s">
        <v>86</v>
      </c>
      <c r="F84" s="88" t="s">
        <v>84</v>
      </c>
      <c r="G84" s="88" t="s">
        <v>86</v>
      </c>
    </row>
    <row r="85" spans="1:7" ht="30" customHeight="1" x14ac:dyDescent="0.25">
      <c r="A85" s="316"/>
      <c r="B85" s="43">
        <v>0.1</v>
      </c>
      <c r="C85" s="43"/>
      <c r="D85" s="43">
        <v>0.1</v>
      </c>
      <c r="E85" s="43"/>
      <c r="F85" s="43">
        <v>0.1</v>
      </c>
      <c r="G85" s="44"/>
    </row>
    <row r="86" spans="1:7" ht="80.099999999999994" customHeight="1" x14ac:dyDescent="0.25">
      <c r="A86" s="41" t="s">
        <v>195</v>
      </c>
      <c r="B86" s="326"/>
      <c r="C86" s="326"/>
      <c r="D86" s="326"/>
      <c r="E86" s="326"/>
      <c r="F86" s="324"/>
      <c r="G86" s="325"/>
    </row>
    <row r="87" spans="1:7" ht="80.099999999999994" customHeight="1" x14ac:dyDescent="0.25">
      <c r="A87" s="41" t="s">
        <v>196</v>
      </c>
      <c r="B87" s="324"/>
      <c r="C87" s="325"/>
      <c r="D87" s="324"/>
      <c r="E87" s="325"/>
      <c r="F87" s="324"/>
      <c r="G87" s="325"/>
    </row>
    <row r="88" spans="1:7" ht="29.25" customHeight="1" x14ac:dyDescent="0.25">
      <c r="A88" s="315" t="s">
        <v>162</v>
      </c>
      <c r="B88" s="88" t="s">
        <v>84</v>
      </c>
      <c r="C88" s="88" t="s">
        <v>86</v>
      </c>
      <c r="D88" s="88" t="s">
        <v>84</v>
      </c>
      <c r="E88" s="88" t="s">
        <v>86</v>
      </c>
      <c r="F88" s="88" t="s">
        <v>84</v>
      </c>
      <c r="G88" s="88" t="s">
        <v>86</v>
      </c>
    </row>
    <row r="89" spans="1:7" ht="29.25" customHeight="1" x14ac:dyDescent="0.25">
      <c r="A89" s="316"/>
      <c r="B89" s="43">
        <v>0.1</v>
      </c>
      <c r="C89" s="43"/>
      <c r="D89" s="43">
        <v>0.1</v>
      </c>
      <c r="E89" s="43"/>
      <c r="F89" s="43">
        <v>0.1</v>
      </c>
      <c r="G89" s="44"/>
    </row>
    <row r="90" spans="1:7" ht="80.099999999999994" customHeight="1" x14ac:dyDescent="0.25">
      <c r="A90" s="41" t="s">
        <v>195</v>
      </c>
      <c r="B90" s="323"/>
      <c r="C90" s="323"/>
      <c r="D90" s="323"/>
      <c r="E90" s="323"/>
      <c r="F90" s="346"/>
      <c r="G90" s="347"/>
    </row>
    <row r="91" spans="1:7" ht="80.099999999999994" customHeight="1" x14ac:dyDescent="0.25">
      <c r="A91" s="41" t="s">
        <v>196</v>
      </c>
      <c r="B91" s="324"/>
      <c r="C91" s="325"/>
      <c r="D91" s="324"/>
      <c r="E91" s="325"/>
      <c r="F91" s="324"/>
      <c r="G91" s="325"/>
    </row>
    <row r="92" spans="1:7" ht="24.95" customHeight="1" x14ac:dyDescent="0.25">
      <c r="A92" s="315" t="s">
        <v>163</v>
      </c>
      <c r="B92" s="88" t="s">
        <v>84</v>
      </c>
      <c r="C92" s="88" t="s">
        <v>86</v>
      </c>
      <c r="D92" s="88" t="s">
        <v>84</v>
      </c>
      <c r="E92" s="88" t="s">
        <v>86</v>
      </c>
      <c r="F92" s="88" t="s">
        <v>84</v>
      </c>
      <c r="G92" s="88" t="s">
        <v>86</v>
      </c>
    </row>
    <row r="93" spans="1:7" ht="24.95" customHeight="1" x14ac:dyDescent="0.25">
      <c r="A93" s="316"/>
      <c r="B93" s="43">
        <v>0.1</v>
      </c>
      <c r="C93" s="43"/>
      <c r="D93" s="43">
        <v>0.1</v>
      </c>
      <c r="E93" s="43"/>
      <c r="F93" s="43">
        <v>0.1</v>
      </c>
      <c r="G93" s="44"/>
    </row>
    <row r="94" spans="1:7" ht="80.099999999999994" customHeight="1" x14ac:dyDescent="0.25">
      <c r="A94" s="41" t="s">
        <v>195</v>
      </c>
      <c r="B94" s="323"/>
      <c r="C94" s="323"/>
      <c r="D94" s="323"/>
      <c r="E94" s="323"/>
      <c r="F94" s="346"/>
      <c r="G94" s="347"/>
    </row>
    <row r="95" spans="1:7" ht="80.099999999999994" customHeight="1" x14ac:dyDescent="0.25">
      <c r="A95" s="41" t="s">
        <v>196</v>
      </c>
      <c r="B95" s="324"/>
      <c r="C95" s="325"/>
      <c r="D95" s="324"/>
      <c r="E95" s="325"/>
      <c r="F95" s="324"/>
      <c r="G95" s="325"/>
    </row>
    <row r="96" spans="1:7" ht="24.95" customHeight="1" x14ac:dyDescent="0.25">
      <c r="A96" s="315" t="s">
        <v>164</v>
      </c>
      <c r="B96" s="88" t="s">
        <v>84</v>
      </c>
      <c r="C96" s="88" t="s">
        <v>86</v>
      </c>
      <c r="D96" s="88" t="s">
        <v>84</v>
      </c>
      <c r="E96" s="88" t="s">
        <v>86</v>
      </c>
      <c r="F96" s="88" t="s">
        <v>84</v>
      </c>
      <c r="G96" s="88" t="s">
        <v>86</v>
      </c>
    </row>
    <row r="97" spans="1:7" ht="24.95" customHeight="1" x14ac:dyDescent="0.25">
      <c r="A97" s="316"/>
      <c r="B97" s="43">
        <v>0.1</v>
      </c>
      <c r="C97" s="43"/>
      <c r="D97" s="43">
        <v>0.1</v>
      </c>
      <c r="E97" s="43"/>
      <c r="F97" s="43">
        <v>0.1</v>
      </c>
      <c r="G97" s="44"/>
    </row>
    <row r="98" spans="1:7" ht="80.099999999999994" customHeight="1" x14ac:dyDescent="0.25">
      <c r="A98" s="41" t="s">
        <v>195</v>
      </c>
      <c r="B98" s="323"/>
      <c r="C98" s="323"/>
      <c r="D98" s="323"/>
      <c r="E98" s="323"/>
      <c r="F98" s="323"/>
      <c r="G98" s="323"/>
    </row>
    <row r="99" spans="1:7" ht="80.099999999999994" customHeight="1" x14ac:dyDescent="0.25">
      <c r="A99" s="41" t="s">
        <v>196</v>
      </c>
      <c r="B99" s="324"/>
      <c r="C99" s="325"/>
      <c r="D99" s="324"/>
      <c r="E99" s="325"/>
      <c r="F99" s="324"/>
      <c r="G99" s="325"/>
    </row>
    <row r="100" spans="1:7" ht="24.95" customHeight="1" x14ac:dyDescent="0.25">
      <c r="A100" s="315" t="s">
        <v>166</v>
      </c>
      <c r="B100" s="88" t="s">
        <v>84</v>
      </c>
      <c r="C100" s="88" t="s">
        <v>86</v>
      </c>
      <c r="D100" s="88" t="s">
        <v>84</v>
      </c>
      <c r="E100" s="88" t="s">
        <v>86</v>
      </c>
      <c r="F100" s="88" t="s">
        <v>84</v>
      </c>
      <c r="G100" s="88" t="s">
        <v>86</v>
      </c>
    </row>
    <row r="101" spans="1:7" ht="24.95" customHeight="1" x14ac:dyDescent="0.25">
      <c r="A101" s="316"/>
      <c r="B101" s="43">
        <v>0.1</v>
      </c>
      <c r="C101" s="43"/>
      <c r="D101" s="43">
        <v>0.1</v>
      </c>
      <c r="E101" s="43"/>
      <c r="F101" s="43">
        <v>0.1</v>
      </c>
      <c r="G101" s="44"/>
    </row>
    <row r="102" spans="1:7" ht="80.099999999999994" customHeight="1" x14ac:dyDescent="0.25">
      <c r="A102" s="41" t="s">
        <v>195</v>
      </c>
      <c r="B102" s="323"/>
      <c r="C102" s="323"/>
      <c r="D102" s="323"/>
      <c r="E102" s="323"/>
      <c r="F102" s="323"/>
      <c r="G102" s="323"/>
    </row>
    <row r="103" spans="1:7" ht="80.099999999999994" customHeight="1" x14ac:dyDescent="0.25">
      <c r="A103" s="41" t="s">
        <v>196</v>
      </c>
      <c r="B103" s="324"/>
      <c r="C103" s="325"/>
      <c r="D103" s="324"/>
      <c r="E103" s="325"/>
      <c r="F103" s="324"/>
      <c r="G103" s="325"/>
    </row>
    <row r="104" spans="1:7" ht="24.95" customHeight="1" x14ac:dyDescent="0.25">
      <c r="A104" s="315" t="s">
        <v>167</v>
      </c>
      <c r="B104" s="88" t="s">
        <v>84</v>
      </c>
      <c r="C104" s="88" t="s">
        <v>86</v>
      </c>
      <c r="D104" s="88" t="s">
        <v>84</v>
      </c>
      <c r="E104" s="88" t="s">
        <v>86</v>
      </c>
      <c r="F104" s="88" t="s">
        <v>84</v>
      </c>
      <c r="G104" s="88" t="s">
        <v>86</v>
      </c>
    </row>
    <row r="105" spans="1:7" ht="24.95" customHeight="1" x14ac:dyDescent="0.25">
      <c r="A105" s="316"/>
      <c r="B105" s="43">
        <v>0.1</v>
      </c>
      <c r="C105" s="43"/>
      <c r="D105" s="43">
        <v>0.1</v>
      </c>
      <c r="E105" s="43"/>
      <c r="F105" s="43">
        <v>0.1</v>
      </c>
      <c r="G105" s="44"/>
    </row>
    <row r="106" spans="1:7" ht="80.099999999999994" customHeight="1" x14ac:dyDescent="0.25">
      <c r="A106" s="41" t="s">
        <v>195</v>
      </c>
      <c r="B106" s="323"/>
      <c r="C106" s="323"/>
      <c r="D106" s="323"/>
      <c r="E106" s="323"/>
      <c r="F106" s="323"/>
      <c r="G106" s="323"/>
    </row>
    <row r="107" spans="1:7" ht="80.099999999999994" customHeight="1" x14ac:dyDescent="0.25">
      <c r="A107" s="41" t="s">
        <v>196</v>
      </c>
      <c r="B107" s="324"/>
      <c r="C107" s="325"/>
      <c r="D107" s="324"/>
      <c r="E107" s="325"/>
      <c r="F107" s="324"/>
      <c r="G107" s="325"/>
    </row>
    <row r="108" spans="1:7" ht="24.95" customHeight="1" x14ac:dyDescent="0.25">
      <c r="A108" s="315" t="s">
        <v>168</v>
      </c>
      <c r="B108" s="88" t="s">
        <v>84</v>
      </c>
      <c r="C108" s="88" t="s">
        <v>86</v>
      </c>
      <c r="D108" s="88" t="s">
        <v>84</v>
      </c>
      <c r="E108" s="88" t="s">
        <v>86</v>
      </c>
      <c r="F108" s="88" t="s">
        <v>84</v>
      </c>
      <c r="G108" s="88" t="s">
        <v>86</v>
      </c>
    </row>
    <row r="109" spans="1:7" ht="24.95" customHeight="1" x14ac:dyDescent="0.25">
      <c r="A109" s="316"/>
      <c r="B109" s="43">
        <v>7.0000000000000007E-2</v>
      </c>
      <c r="C109" s="45"/>
      <c r="D109" s="43">
        <v>7.0000000000000007E-2</v>
      </c>
      <c r="E109" s="43"/>
      <c r="F109" s="43">
        <v>7.0000000000000007E-2</v>
      </c>
      <c r="G109" s="44"/>
    </row>
    <row r="110" spans="1:7" ht="80.099999999999994" customHeight="1" x14ac:dyDescent="0.25">
      <c r="A110" s="41" t="s">
        <v>195</v>
      </c>
      <c r="B110" s="323"/>
      <c r="C110" s="323"/>
      <c r="D110" s="323"/>
      <c r="E110" s="323"/>
      <c r="F110" s="323"/>
      <c r="G110" s="323"/>
    </row>
    <row r="111" spans="1:7" ht="80.099999999999994" customHeight="1" x14ac:dyDescent="0.25">
      <c r="A111" s="41" t="s">
        <v>196</v>
      </c>
      <c r="B111" s="324"/>
      <c r="C111" s="325"/>
      <c r="D111" s="324"/>
      <c r="E111" s="325"/>
      <c r="F111" s="324"/>
      <c r="G111" s="325"/>
    </row>
    <row r="112" spans="1:7" ht="24.95" customHeight="1" x14ac:dyDescent="0.25">
      <c r="A112" s="315" t="s">
        <v>169</v>
      </c>
      <c r="B112" s="88" t="s">
        <v>84</v>
      </c>
      <c r="C112" s="88" t="s">
        <v>86</v>
      </c>
      <c r="D112" s="88" t="s">
        <v>84</v>
      </c>
      <c r="E112" s="88" t="s">
        <v>86</v>
      </c>
      <c r="F112" s="88" t="s">
        <v>84</v>
      </c>
      <c r="G112" s="88" t="s">
        <v>86</v>
      </c>
    </row>
    <row r="113" spans="1:7" ht="24.95" customHeight="1" x14ac:dyDescent="0.25">
      <c r="A113" s="316"/>
      <c r="B113" s="43">
        <v>0.06</v>
      </c>
      <c r="C113" s="148"/>
      <c r="D113" s="43">
        <v>0.06</v>
      </c>
      <c r="E113" s="148"/>
      <c r="F113" s="43">
        <v>0.06</v>
      </c>
      <c r="G113" s="149"/>
    </row>
    <row r="114" spans="1:7" ht="80.099999999999994" customHeight="1" x14ac:dyDescent="0.25">
      <c r="A114" s="41" t="s">
        <v>195</v>
      </c>
      <c r="B114" s="327"/>
      <c r="C114" s="327"/>
      <c r="D114" s="327"/>
      <c r="E114" s="327"/>
      <c r="F114" s="327"/>
      <c r="G114" s="327"/>
    </row>
    <row r="115" spans="1:7" ht="80.099999999999994" customHeight="1" x14ac:dyDescent="0.25">
      <c r="A115" s="41" t="s">
        <v>196</v>
      </c>
      <c r="B115" s="324"/>
      <c r="C115" s="325"/>
      <c r="D115" s="324"/>
      <c r="E115" s="325"/>
      <c r="F115" s="324"/>
      <c r="G115" s="325"/>
    </row>
    <row r="116" spans="1:7" ht="16.5" x14ac:dyDescent="0.25">
      <c r="A116" s="42" t="s">
        <v>197</v>
      </c>
      <c r="B116" s="46">
        <f t="shared" ref="B116:G116" si="1">(B69+B73+B77+B81+B85+B89+B93+B97+B101+B105+B109+B113)</f>
        <v>1</v>
      </c>
      <c r="C116" s="46">
        <f t="shared" si="1"/>
        <v>0</v>
      </c>
      <c r="D116" s="46">
        <f t="shared" si="1"/>
        <v>1</v>
      </c>
      <c r="E116" s="46">
        <f t="shared" si="1"/>
        <v>0</v>
      </c>
      <c r="F116" s="46">
        <f t="shared" si="1"/>
        <v>1</v>
      </c>
      <c r="G116" s="46">
        <f t="shared" si="1"/>
        <v>0</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F50:G50"/>
    <mergeCell ref="F52:G52"/>
    <mergeCell ref="A54:A55"/>
    <mergeCell ref="A56:A57"/>
    <mergeCell ref="F51:G51"/>
    <mergeCell ref="B91:C91"/>
    <mergeCell ref="D91:E91"/>
    <mergeCell ref="F91:G91"/>
    <mergeCell ref="B87:C87"/>
    <mergeCell ref="D87:E87"/>
    <mergeCell ref="F87:G87"/>
    <mergeCell ref="B90:C90"/>
    <mergeCell ref="D90:E90"/>
    <mergeCell ref="F90:G90"/>
    <mergeCell ref="B83:C83"/>
    <mergeCell ref="D83:E83"/>
    <mergeCell ref="F57:G57"/>
    <mergeCell ref="F55:G55"/>
    <mergeCell ref="F53:G53"/>
    <mergeCell ref="F83:G83"/>
    <mergeCell ref="B86:C86"/>
    <mergeCell ref="D74:E74"/>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B70:C70"/>
    <mergeCell ref="D70:E70"/>
    <mergeCell ref="F70:G70"/>
    <mergeCell ref="B79:C79"/>
    <mergeCell ref="D79:E79"/>
    <mergeCell ref="A96:A97"/>
    <mergeCell ref="A100:A101"/>
    <mergeCell ref="A50:A51"/>
    <mergeCell ref="A52:A53"/>
    <mergeCell ref="D50:E50"/>
    <mergeCell ref="D51:E5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H35:I36"/>
    <mergeCell ref="A46:A47"/>
    <mergeCell ref="A48:A49"/>
    <mergeCell ref="F39:G39"/>
    <mergeCell ref="F46:G46"/>
    <mergeCell ref="A35:A36"/>
    <mergeCell ref="G35:G36"/>
    <mergeCell ref="F47:G47"/>
    <mergeCell ref="F49:G49"/>
    <mergeCell ref="F48:G48"/>
    <mergeCell ref="D49:E49"/>
    <mergeCell ref="A38:A39"/>
    <mergeCell ref="A40:A41"/>
    <mergeCell ref="D45:E45"/>
    <mergeCell ref="F44:G44"/>
    <mergeCell ref="F45:G45"/>
    <mergeCell ref="D44:E44"/>
    <mergeCell ref="D46:E46"/>
    <mergeCell ref="D48:E48"/>
    <mergeCell ref="D47:E47"/>
    <mergeCell ref="A44:A45"/>
    <mergeCell ref="D57:E57"/>
    <mergeCell ref="D59:E59"/>
    <mergeCell ref="D61:E61"/>
    <mergeCell ref="D58:E58"/>
    <mergeCell ref="D52:E52"/>
    <mergeCell ref="D54:E54"/>
    <mergeCell ref="D60:E60"/>
    <mergeCell ref="D53:E53"/>
    <mergeCell ref="F54:G54"/>
    <mergeCell ref="D56:E56"/>
    <mergeCell ref="F56:G56"/>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95:C95"/>
    <mergeCell ref="D95:E95"/>
    <mergeCell ref="B99:C99"/>
    <mergeCell ref="D99:E99"/>
    <mergeCell ref="F99:G99"/>
    <mergeCell ref="D98:E98"/>
    <mergeCell ref="B102:C102"/>
    <mergeCell ref="D102:E102"/>
    <mergeCell ref="F102:G102"/>
    <mergeCell ref="F95:G95"/>
    <mergeCell ref="B98:C98"/>
    <mergeCell ref="F79:G79"/>
    <mergeCell ref="B66:C66"/>
    <mergeCell ref="D66:E66"/>
    <mergeCell ref="F58:G58"/>
    <mergeCell ref="F60:G60"/>
    <mergeCell ref="D86:E86"/>
    <mergeCell ref="F86:G86"/>
    <mergeCell ref="B74:C74"/>
    <mergeCell ref="B94:C94"/>
    <mergeCell ref="D94:E94"/>
    <mergeCell ref="F94:G94"/>
    <mergeCell ref="B82:C82"/>
    <mergeCell ref="D82:E82"/>
    <mergeCell ref="F82:G82"/>
    <mergeCell ref="A65:G65"/>
    <mergeCell ref="B71:C71"/>
    <mergeCell ref="D71:E71"/>
    <mergeCell ref="F71:G71"/>
    <mergeCell ref="F74:G74"/>
    <mergeCell ref="B67:C67"/>
    <mergeCell ref="D67:E67"/>
    <mergeCell ref="F67:G67"/>
    <mergeCell ref="A92:A93"/>
    <mergeCell ref="A58:A59"/>
    <mergeCell ref="A60:A61"/>
    <mergeCell ref="B115:C115"/>
    <mergeCell ref="D115:E115"/>
    <mergeCell ref="F115:G115"/>
    <mergeCell ref="B106:C106"/>
    <mergeCell ref="D106:E106"/>
    <mergeCell ref="F106:G106"/>
    <mergeCell ref="B107:C107"/>
    <mergeCell ref="D107:E107"/>
    <mergeCell ref="F107:G107"/>
    <mergeCell ref="B110:C110"/>
    <mergeCell ref="D110:E110"/>
    <mergeCell ref="F110:G110"/>
    <mergeCell ref="B111:C111"/>
    <mergeCell ref="D111:E111"/>
    <mergeCell ref="F111:G111"/>
    <mergeCell ref="B114:C114"/>
    <mergeCell ref="D114:E114"/>
    <mergeCell ref="F114:G114"/>
  </mergeCells>
  <phoneticPr fontId="32" type="noConversion"/>
  <pageMargins left="0.25" right="0.25" top="0.75" bottom="0.75" header="0.3" footer="0.3"/>
  <pageSetup scale="2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pageSetUpPr fitToPage="1"/>
  </sheetPr>
  <dimension ref="A1:O126"/>
  <sheetViews>
    <sheetView showGridLines="0" topLeftCell="A61" zoomScale="70" zoomScaleNormal="70" workbookViewId="0">
      <selection activeCell="B66" sqref="B66:C6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236"/>
      <c r="B1" s="239" t="s">
        <v>150</v>
      </c>
      <c r="C1" s="240"/>
      <c r="D1" s="240"/>
      <c r="E1" s="240"/>
      <c r="F1" s="240"/>
      <c r="G1" s="240"/>
      <c r="H1" s="240"/>
      <c r="I1" s="240"/>
      <c r="J1" s="240"/>
      <c r="K1" s="240"/>
      <c r="L1" s="241"/>
      <c r="M1" s="242" t="s">
        <v>241</v>
      </c>
      <c r="N1" s="243"/>
      <c r="O1" s="244"/>
    </row>
    <row r="2" spans="1:15" s="77" customFormat="1" ht="18" customHeight="1" thickBot="1" x14ac:dyDescent="0.3">
      <c r="A2" s="237"/>
      <c r="B2" s="245" t="s">
        <v>151</v>
      </c>
      <c r="C2" s="246"/>
      <c r="D2" s="246"/>
      <c r="E2" s="246"/>
      <c r="F2" s="246"/>
      <c r="G2" s="246"/>
      <c r="H2" s="246"/>
      <c r="I2" s="246"/>
      <c r="J2" s="246"/>
      <c r="K2" s="246"/>
      <c r="L2" s="247"/>
      <c r="M2" s="242" t="s">
        <v>242</v>
      </c>
      <c r="N2" s="243"/>
      <c r="O2" s="244"/>
    </row>
    <row r="3" spans="1:15" s="77" customFormat="1" ht="19.899999999999999" customHeight="1" thickBot="1" x14ac:dyDescent="0.3">
      <c r="A3" s="237"/>
      <c r="B3" s="245" t="s">
        <v>0</v>
      </c>
      <c r="C3" s="246"/>
      <c r="D3" s="246"/>
      <c r="E3" s="246"/>
      <c r="F3" s="246"/>
      <c r="G3" s="246"/>
      <c r="H3" s="246"/>
      <c r="I3" s="246"/>
      <c r="J3" s="246"/>
      <c r="K3" s="246"/>
      <c r="L3" s="247"/>
      <c r="M3" s="242" t="s">
        <v>243</v>
      </c>
      <c r="N3" s="243"/>
      <c r="O3" s="244"/>
    </row>
    <row r="4" spans="1:15" s="77" customFormat="1" ht="21.75" customHeight="1" thickBot="1" x14ac:dyDescent="0.3">
      <c r="A4" s="238"/>
      <c r="B4" s="248" t="s">
        <v>152</v>
      </c>
      <c r="C4" s="249"/>
      <c r="D4" s="249"/>
      <c r="E4" s="249"/>
      <c r="F4" s="249"/>
      <c r="G4" s="249"/>
      <c r="H4" s="249"/>
      <c r="I4" s="249"/>
      <c r="J4" s="249"/>
      <c r="K4" s="249"/>
      <c r="L4" s="250"/>
      <c r="M4" s="242" t="s">
        <v>244</v>
      </c>
      <c r="N4" s="243"/>
      <c r="O4" s="244"/>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268" t="s">
        <v>261</v>
      </c>
      <c r="C6" s="269"/>
      <c r="D6" s="269"/>
      <c r="E6" s="269"/>
      <c r="F6" s="269"/>
      <c r="G6" s="269"/>
      <c r="H6" s="269"/>
      <c r="I6" s="269"/>
      <c r="J6" s="269"/>
      <c r="K6" s="270"/>
      <c r="L6" s="138" t="s">
        <v>155</v>
      </c>
      <c r="M6" s="271"/>
      <c r="N6" s="272"/>
      <c r="O6" s="273"/>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64" t="s">
        <v>6</v>
      </c>
      <c r="B8" s="138" t="s">
        <v>156</v>
      </c>
      <c r="C8" s="107"/>
      <c r="D8" s="138" t="s">
        <v>157</v>
      </c>
      <c r="E8" s="107"/>
      <c r="F8" s="138" t="s">
        <v>158</v>
      </c>
      <c r="G8" s="107"/>
      <c r="H8" s="138" t="s">
        <v>159</v>
      </c>
      <c r="I8" s="109"/>
      <c r="J8" s="274" t="s">
        <v>8</v>
      </c>
      <c r="K8" s="275"/>
      <c r="L8" s="137" t="s">
        <v>160</v>
      </c>
      <c r="M8" s="276" t="s">
        <v>249</v>
      </c>
      <c r="N8" s="276"/>
      <c r="O8" s="276"/>
    </row>
    <row r="9" spans="1:15" s="77" customFormat="1" ht="21.75" customHeight="1" thickBot="1" x14ac:dyDescent="0.3">
      <c r="A9" s="264"/>
      <c r="B9" s="139" t="s">
        <v>161</v>
      </c>
      <c r="C9" s="110"/>
      <c r="D9" s="138" t="s">
        <v>162</v>
      </c>
      <c r="E9" s="111"/>
      <c r="F9" s="138" t="s">
        <v>163</v>
      </c>
      <c r="G9" s="111"/>
      <c r="H9" s="138" t="s">
        <v>164</v>
      </c>
      <c r="I9" s="109"/>
      <c r="J9" s="274"/>
      <c r="K9" s="275"/>
      <c r="L9" s="137" t="s">
        <v>165</v>
      </c>
      <c r="M9" s="276"/>
      <c r="N9" s="276"/>
      <c r="O9" s="276"/>
    </row>
    <row r="10" spans="1:15" s="77" customFormat="1" ht="21.75" customHeight="1" thickBot="1" x14ac:dyDescent="0.3">
      <c r="A10" s="264"/>
      <c r="B10" s="138" t="s">
        <v>166</v>
      </c>
      <c r="C10" s="107"/>
      <c r="D10" s="138" t="s">
        <v>167</v>
      </c>
      <c r="E10" s="111"/>
      <c r="F10" s="138" t="s">
        <v>168</v>
      </c>
      <c r="G10" s="111"/>
      <c r="H10" s="138" t="s">
        <v>169</v>
      </c>
      <c r="I10" s="109"/>
      <c r="J10" s="274"/>
      <c r="K10" s="275"/>
      <c r="L10" s="137" t="s">
        <v>170</v>
      </c>
      <c r="M10" s="276"/>
      <c r="N10" s="276"/>
      <c r="O10" s="276"/>
    </row>
    <row r="11" spans="1:15" ht="15" customHeight="1" thickBot="1" x14ac:dyDescent="0.3">
      <c r="A11" s="4"/>
      <c r="B11" s="5"/>
      <c r="C11" s="5"/>
      <c r="D11" s="7"/>
      <c r="E11" s="6"/>
      <c r="F11" s="6"/>
      <c r="G11" s="184"/>
      <c r="H11" s="184"/>
      <c r="I11" s="8"/>
      <c r="J11" s="8"/>
      <c r="K11" s="5"/>
      <c r="L11" s="5"/>
      <c r="M11" s="5"/>
      <c r="N11" s="5"/>
      <c r="O11" s="5"/>
    </row>
    <row r="12" spans="1:15" ht="15" customHeight="1" x14ac:dyDescent="0.25">
      <c r="A12" s="251" t="s">
        <v>171</v>
      </c>
      <c r="B12" s="254" t="s">
        <v>259</v>
      </c>
      <c r="C12" s="255"/>
      <c r="D12" s="255"/>
      <c r="E12" s="255"/>
      <c r="F12" s="255"/>
      <c r="G12" s="255"/>
      <c r="H12" s="255"/>
      <c r="I12" s="255"/>
      <c r="J12" s="255"/>
      <c r="K12" s="255"/>
      <c r="L12" s="255"/>
      <c r="M12" s="255"/>
      <c r="N12" s="255"/>
      <c r="O12" s="256"/>
    </row>
    <row r="13" spans="1:15" ht="15" customHeight="1" x14ac:dyDescent="0.25">
      <c r="A13" s="252"/>
      <c r="B13" s="257"/>
      <c r="C13" s="258"/>
      <c r="D13" s="258"/>
      <c r="E13" s="258"/>
      <c r="F13" s="258"/>
      <c r="G13" s="258"/>
      <c r="H13" s="258"/>
      <c r="I13" s="258"/>
      <c r="J13" s="258"/>
      <c r="K13" s="258"/>
      <c r="L13" s="258"/>
      <c r="M13" s="258"/>
      <c r="N13" s="258"/>
      <c r="O13" s="259"/>
    </row>
    <row r="14" spans="1:15" ht="15" customHeight="1" thickBot="1" x14ac:dyDescent="0.3">
      <c r="A14" s="253"/>
      <c r="B14" s="260"/>
      <c r="C14" s="261"/>
      <c r="D14" s="261"/>
      <c r="E14" s="261"/>
      <c r="F14" s="261"/>
      <c r="G14" s="261"/>
      <c r="H14" s="261"/>
      <c r="I14" s="261"/>
      <c r="J14" s="261"/>
      <c r="K14" s="261"/>
      <c r="L14" s="261"/>
      <c r="M14" s="261"/>
      <c r="N14" s="261"/>
      <c r="O14" s="26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263" t="s">
        <v>251</v>
      </c>
      <c r="C16" s="263"/>
      <c r="D16" s="263"/>
      <c r="E16" s="263"/>
      <c r="F16" s="263"/>
      <c r="G16" s="264" t="s">
        <v>15</v>
      </c>
      <c r="H16" s="264"/>
      <c r="I16" s="265" t="s">
        <v>260</v>
      </c>
      <c r="J16" s="265"/>
      <c r="K16" s="265"/>
      <c r="L16" s="265"/>
      <c r="M16" s="265"/>
      <c r="N16" s="265"/>
      <c r="O16" s="265"/>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266" t="s">
        <v>255</v>
      </c>
      <c r="C18" s="266"/>
      <c r="D18" s="266"/>
      <c r="E18" s="266"/>
      <c r="F18" s="51" t="s">
        <v>19</v>
      </c>
      <c r="G18" s="267" t="s">
        <v>253</v>
      </c>
      <c r="H18" s="267"/>
      <c r="I18" s="267"/>
      <c r="J18" s="51" t="s">
        <v>21</v>
      </c>
      <c r="K18" s="263" t="s">
        <v>254</v>
      </c>
      <c r="L18" s="263"/>
      <c r="M18" s="263"/>
      <c r="N18" s="263"/>
      <c r="O18" s="263"/>
    </row>
    <row r="19" spans="1:15" ht="9" customHeight="1" x14ac:dyDescent="0.25">
      <c r="A19" s="3"/>
      <c r="B19" s="2"/>
      <c r="C19" s="290"/>
      <c r="D19" s="290"/>
      <c r="E19" s="290"/>
      <c r="F19" s="290"/>
      <c r="G19" s="290"/>
      <c r="H19" s="290"/>
      <c r="I19" s="290"/>
      <c r="J19" s="290"/>
      <c r="K19" s="290"/>
      <c r="L19" s="290"/>
      <c r="M19" s="290"/>
      <c r="N19" s="290"/>
      <c r="O19" s="29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1" t="s">
        <v>23</v>
      </c>
      <c r="B21" s="292"/>
      <c r="C21" s="292"/>
      <c r="D21" s="292"/>
      <c r="E21" s="292"/>
      <c r="F21" s="292"/>
      <c r="G21" s="292"/>
      <c r="H21" s="292"/>
      <c r="I21" s="292"/>
      <c r="J21" s="292"/>
      <c r="K21" s="292"/>
      <c r="L21" s="292"/>
      <c r="M21" s="292"/>
      <c r="N21" s="292"/>
      <c r="O21" s="274"/>
    </row>
    <row r="22" spans="1:15" ht="32.1" customHeight="1" thickBot="1" x14ac:dyDescent="0.3">
      <c r="A22" s="291" t="s">
        <v>172</v>
      </c>
      <c r="B22" s="292"/>
      <c r="C22" s="292"/>
      <c r="D22" s="292"/>
      <c r="E22" s="292"/>
      <c r="F22" s="292"/>
      <c r="G22" s="292"/>
      <c r="H22" s="292"/>
      <c r="I22" s="292"/>
      <c r="J22" s="292"/>
      <c r="K22" s="292"/>
      <c r="L22" s="292"/>
      <c r="M22" s="292"/>
      <c r="N22" s="292"/>
      <c r="O22" s="274"/>
    </row>
    <row r="23" spans="1:15" ht="32.1" customHeight="1" thickBot="1" x14ac:dyDescent="0.3">
      <c r="A23" s="24"/>
      <c r="B23" s="17" t="s">
        <v>156</v>
      </c>
      <c r="C23" s="17" t="s">
        <v>157</v>
      </c>
      <c r="D23" s="17" t="s">
        <v>158</v>
      </c>
      <c r="E23" s="17" t="s">
        <v>159</v>
      </c>
      <c r="F23" s="17" t="s">
        <v>161</v>
      </c>
      <c r="G23" s="17" t="s">
        <v>162</v>
      </c>
      <c r="H23" s="17" t="s">
        <v>163</v>
      </c>
      <c r="I23" s="17" t="s">
        <v>164</v>
      </c>
      <c r="J23" s="17" t="s">
        <v>166</v>
      </c>
      <c r="K23" s="17" t="s">
        <v>167</v>
      </c>
      <c r="L23" s="17" t="s">
        <v>168</v>
      </c>
      <c r="M23" s="17" t="s">
        <v>169</v>
      </c>
      <c r="N23" s="18" t="s">
        <v>173</v>
      </c>
      <c r="O23" s="18" t="s">
        <v>174</v>
      </c>
    </row>
    <row r="24" spans="1:15" ht="32.1" customHeight="1" x14ac:dyDescent="0.25">
      <c r="A24" s="19" t="s">
        <v>24</v>
      </c>
      <c r="B24" s="20">
        <v>334766000</v>
      </c>
      <c r="C24" s="20"/>
      <c r="D24" s="20"/>
      <c r="E24" s="20"/>
      <c r="F24" s="20"/>
      <c r="G24" s="226">
        <v>5033000</v>
      </c>
      <c r="H24" s="226"/>
      <c r="I24" s="226"/>
      <c r="J24" s="226"/>
      <c r="K24" s="226"/>
      <c r="L24" s="226"/>
      <c r="M24" s="226"/>
      <c r="N24" s="190">
        <f>SUM(B24:M24)</f>
        <v>339799000</v>
      </c>
      <c r="O24" s="179">
        <v>1</v>
      </c>
    </row>
    <row r="25" spans="1:15" ht="32.1" customHeight="1" x14ac:dyDescent="0.25">
      <c r="A25" s="19" t="s">
        <v>26</v>
      </c>
      <c r="B25" s="20"/>
      <c r="C25" s="20"/>
      <c r="D25" s="20"/>
      <c r="E25" s="20"/>
      <c r="F25" s="20"/>
      <c r="G25" s="20"/>
      <c r="H25" s="20"/>
      <c r="I25" s="20"/>
      <c r="J25" s="20"/>
      <c r="K25" s="20"/>
      <c r="L25" s="20"/>
      <c r="M25" s="20"/>
      <c r="N25" s="190">
        <f t="shared" ref="N25:N29" si="0">SUM(B25:M25)</f>
        <v>0</v>
      </c>
      <c r="O25" s="180">
        <f>N25/N24</f>
        <v>0</v>
      </c>
    </row>
    <row r="26" spans="1:15" ht="32.1" customHeight="1" x14ac:dyDescent="0.25">
      <c r="A26" s="19" t="s">
        <v>28</v>
      </c>
      <c r="B26" s="20"/>
      <c r="C26" s="20"/>
      <c r="D26" s="20"/>
      <c r="E26" s="20"/>
      <c r="F26" s="20"/>
      <c r="G26" s="20"/>
      <c r="H26" s="20"/>
      <c r="I26" s="20"/>
      <c r="J26" s="20"/>
      <c r="K26" s="20"/>
      <c r="L26" s="20"/>
      <c r="M26" s="20"/>
      <c r="N26" s="190">
        <f t="shared" si="0"/>
        <v>0</v>
      </c>
      <c r="O26" s="180">
        <f>N26/N24</f>
        <v>0</v>
      </c>
    </row>
    <row r="27" spans="1:15" ht="32.1" customHeight="1" x14ac:dyDescent="0.25">
      <c r="A27" s="19" t="s">
        <v>175</v>
      </c>
      <c r="B27" s="20">
        <v>5950000</v>
      </c>
      <c r="C27" s="20">
        <v>1842000</v>
      </c>
      <c r="D27" s="20"/>
      <c r="E27" s="20"/>
      <c r="F27" s="20"/>
      <c r="G27" s="20"/>
      <c r="H27" s="20"/>
      <c r="I27" s="20"/>
      <c r="J27" s="20"/>
      <c r="K27" s="20"/>
      <c r="L27" s="20"/>
      <c r="M27" s="20"/>
      <c r="N27" s="190">
        <f t="shared" si="0"/>
        <v>7792000</v>
      </c>
      <c r="O27" s="180">
        <v>1</v>
      </c>
    </row>
    <row r="28" spans="1:15" ht="32.1" customHeight="1" x14ac:dyDescent="0.25">
      <c r="A28" s="19" t="s">
        <v>176</v>
      </c>
      <c r="B28" s="188"/>
      <c r="C28" s="188"/>
      <c r="D28" s="188"/>
      <c r="E28" s="181"/>
      <c r="F28" s="181"/>
      <c r="G28" s="181"/>
      <c r="H28" s="181"/>
      <c r="I28" s="181"/>
      <c r="J28" s="181"/>
      <c r="K28" s="181"/>
      <c r="L28" s="181"/>
      <c r="M28" s="181"/>
      <c r="N28" s="190">
        <f t="shared" si="0"/>
        <v>0</v>
      </c>
      <c r="O28" s="180">
        <f>N28/N27</f>
        <v>0</v>
      </c>
    </row>
    <row r="29" spans="1:15" ht="32.1" customHeight="1" thickBot="1" x14ac:dyDescent="0.3">
      <c r="A29" s="21" t="s">
        <v>34</v>
      </c>
      <c r="B29" s="189"/>
      <c r="C29" s="189"/>
      <c r="D29" s="189"/>
      <c r="E29" s="182"/>
      <c r="F29" s="182"/>
      <c r="G29" s="182"/>
      <c r="H29" s="182"/>
      <c r="I29" s="182"/>
      <c r="J29" s="182"/>
      <c r="K29" s="182"/>
      <c r="L29" s="182"/>
      <c r="M29" s="182"/>
      <c r="N29" s="191">
        <f t="shared" si="0"/>
        <v>0</v>
      </c>
      <c r="O29" s="183">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93" t="s">
        <v>177</v>
      </c>
      <c r="B33" s="294"/>
      <c r="C33" s="294"/>
      <c r="D33" s="294"/>
      <c r="E33" s="294"/>
      <c r="F33" s="294"/>
      <c r="G33" s="294"/>
      <c r="H33" s="294"/>
      <c r="I33" s="295"/>
      <c r="J33" s="27"/>
    </row>
    <row r="34" spans="1:13" ht="50.25" customHeight="1" thickBot="1" x14ac:dyDescent="0.3">
      <c r="A34" s="36" t="s">
        <v>178</v>
      </c>
      <c r="B34" s="296" t="str">
        <f>+B12</f>
        <v>Acompañar el 100% del seguimiento a la implementación de las PPMYEG y PPASP así como a los compromisos de la SDMujer en otras políticas públicas.</v>
      </c>
      <c r="C34" s="297"/>
      <c r="D34" s="297"/>
      <c r="E34" s="297"/>
      <c r="F34" s="297"/>
      <c r="G34" s="297"/>
      <c r="H34" s="297"/>
      <c r="I34" s="298"/>
      <c r="J34" s="25"/>
      <c r="M34" s="162"/>
    </row>
    <row r="35" spans="1:13" ht="18.75" customHeight="1" thickBot="1" x14ac:dyDescent="0.3">
      <c r="A35" s="282" t="s">
        <v>38</v>
      </c>
      <c r="B35" s="83">
        <v>2024</v>
      </c>
      <c r="C35" s="83">
        <v>2025</v>
      </c>
      <c r="D35" s="83">
        <v>2026</v>
      </c>
      <c r="E35" s="83">
        <v>2027</v>
      </c>
      <c r="F35" s="83" t="s">
        <v>179</v>
      </c>
      <c r="G35" s="299" t="s">
        <v>40</v>
      </c>
      <c r="H35" s="300" t="s">
        <v>271</v>
      </c>
      <c r="I35" s="300"/>
      <c r="J35" s="25"/>
      <c r="M35" s="162"/>
    </row>
    <row r="36" spans="1:13" ht="50.25" customHeight="1" thickBot="1" x14ac:dyDescent="0.3">
      <c r="A36" s="283"/>
      <c r="B36" s="220">
        <v>1</v>
      </c>
      <c r="C36" s="220">
        <v>1</v>
      </c>
      <c r="D36" s="220">
        <v>1</v>
      </c>
      <c r="E36" s="220">
        <v>1</v>
      </c>
      <c r="F36" s="220">
        <v>1</v>
      </c>
      <c r="G36" s="299"/>
      <c r="H36" s="300"/>
      <c r="I36" s="300"/>
      <c r="J36" s="25"/>
      <c r="M36" s="163"/>
    </row>
    <row r="37" spans="1:13" ht="52.5" customHeight="1" thickBot="1" x14ac:dyDescent="0.3">
      <c r="A37" s="37" t="s">
        <v>42</v>
      </c>
      <c r="B37" s="277">
        <v>0.14000000000000001</v>
      </c>
      <c r="C37" s="278"/>
      <c r="D37" s="279" t="s">
        <v>180</v>
      </c>
      <c r="E37" s="280"/>
      <c r="F37" s="280"/>
      <c r="G37" s="280"/>
      <c r="H37" s="280"/>
      <c r="I37" s="281"/>
    </row>
    <row r="38" spans="1:13" s="26" customFormat="1" ht="48" customHeight="1" thickBot="1" x14ac:dyDescent="0.3">
      <c r="A38" s="282" t="s">
        <v>181</v>
      </c>
      <c r="B38" s="37" t="s">
        <v>182</v>
      </c>
      <c r="C38" s="36" t="s">
        <v>86</v>
      </c>
      <c r="D38" s="284" t="s">
        <v>88</v>
      </c>
      <c r="E38" s="285"/>
      <c r="F38" s="284" t="s">
        <v>90</v>
      </c>
      <c r="G38" s="285"/>
      <c r="H38" s="38" t="s">
        <v>92</v>
      </c>
      <c r="I38" s="40" t="s">
        <v>93</v>
      </c>
      <c r="M38" s="164"/>
    </row>
    <row r="39" spans="1:13" ht="120" customHeight="1" thickBot="1" x14ac:dyDescent="0.3">
      <c r="A39" s="283"/>
      <c r="B39" s="222">
        <v>1</v>
      </c>
      <c r="C39" s="31"/>
      <c r="D39" s="286"/>
      <c r="E39" s="287"/>
      <c r="F39" s="288"/>
      <c r="G39" s="289"/>
      <c r="H39" s="178"/>
      <c r="I39" s="29"/>
      <c r="M39" s="162"/>
    </row>
    <row r="40" spans="1:13" s="26" customFormat="1" ht="54" customHeight="1" thickBot="1" x14ac:dyDescent="0.3">
      <c r="A40" s="282" t="s">
        <v>183</v>
      </c>
      <c r="B40" s="38" t="s">
        <v>182</v>
      </c>
      <c r="C40" s="38" t="s">
        <v>86</v>
      </c>
      <c r="D40" s="284" t="s">
        <v>88</v>
      </c>
      <c r="E40" s="285"/>
      <c r="F40" s="284" t="s">
        <v>90</v>
      </c>
      <c r="G40" s="285"/>
      <c r="H40" s="38" t="s">
        <v>92</v>
      </c>
      <c r="I40" s="40" t="s">
        <v>93</v>
      </c>
    </row>
    <row r="41" spans="1:13" ht="120" customHeight="1" thickBot="1" x14ac:dyDescent="0.3">
      <c r="A41" s="283"/>
      <c r="B41" s="223">
        <v>1</v>
      </c>
      <c r="C41" s="31"/>
      <c r="D41" s="301"/>
      <c r="E41" s="302"/>
      <c r="F41" s="288"/>
      <c r="G41" s="289"/>
      <c r="H41" s="178"/>
      <c r="I41" s="29"/>
    </row>
    <row r="42" spans="1:13" s="26" customFormat="1" ht="45" customHeight="1" thickBot="1" x14ac:dyDescent="0.3">
      <c r="A42" s="282" t="s">
        <v>184</v>
      </c>
      <c r="B42" s="38" t="s">
        <v>182</v>
      </c>
      <c r="C42" s="38" t="s">
        <v>86</v>
      </c>
      <c r="D42" s="284" t="s">
        <v>88</v>
      </c>
      <c r="E42" s="285"/>
      <c r="F42" s="284" t="s">
        <v>90</v>
      </c>
      <c r="G42" s="285"/>
      <c r="H42" s="38" t="s">
        <v>92</v>
      </c>
      <c r="I42" s="40" t="s">
        <v>93</v>
      </c>
    </row>
    <row r="43" spans="1:13" ht="120" customHeight="1" thickBot="1" x14ac:dyDescent="0.3">
      <c r="A43" s="283"/>
      <c r="B43" s="223">
        <v>1</v>
      </c>
      <c r="C43" s="165"/>
      <c r="D43" s="301"/>
      <c r="E43" s="302"/>
      <c r="F43" s="288"/>
      <c r="G43" s="289"/>
      <c r="H43" s="178"/>
      <c r="I43" s="29"/>
    </row>
    <row r="44" spans="1:13" s="26" customFormat="1" ht="44.25" customHeight="1" thickBot="1" x14ac:dyDescent="0.3">
      <c r="A44" s="282" t="s">
        <v>185</v>
      </c>
      <c r="B44" s="38" t="s">
        <v>182</v>
      </c>
      <c r="C44" s="39" t="s">
        <v>86</v>
      </c>
      <c r="D44" s="284" t="s">
        <v>88</v>
      </c>
      <c r="E44" s="285"/>
      <c r="F44" s="284" t="s">
        <v>90</v>
      </c>
      <c r="G44" s="285"/>
      <c r="H44" s="38" t="s">
        <v>92</v>
      </c>
      <c r="I44" s="38" t="s">
        <v>93</v>
      </c>
    </row>
    <row r="45" spans="1:13" ht="120" customHeight="1" thickBot="1" x14ac:dyDescent="0.3">
      <c r="A45" s="283"/>
      <c r="B45" s="223">
        <v>1</v>
      </c>
      <c r="C45" s="31"/>
      <c r="D45" s="303"/>
      <c r="E45" s="304"/>
      <c r="F45" s="303"/>
      <c r="G45" s="304"/>
      <c r="H45" s="47"/>
      <c r="I45" s="48"/>
    </row>
    <row r="46" spans="1:13" s="26" customFormat="1" ht="47.25" customHeight="1" thickBot="1" x14ac:dyDescent="0.3">
      <c r="A46" s="282" t="s">
        <v>186</v>
      </c>
      <c r="B46" s="38" t="s">
        <v>182</v>
      </c>
      <c r="C46" s="38" t="s">
        <v>86</v>
      </c>
      <c r="D46" s="284" t="s">
        <v>88</v>
      </c>
      <c r="E46" s="285"/>
      <c r="F46" s="284" t="s">
        <v>90</v>
      </c>
      <c r="G46" s="285"/>
      <c r="H46" s="38" t="s">
        <v>92</v>
      </c>
      <c r="I46" s="40" t="s">
        <v>93</v>
      </c>
    </row>
    <row r="47" spans="1:13" ht="120" customHeight="1" thickBot="1" x14ac:dyDescent="0.3">
      <c r="A47" s="283"/>
      <c r="B47" s="223">
        <v>1</v>
      </c>
      <c r="C47" s="31"/>
      <c r="D47" s="305"/>
      <c r="E47" s="306"/>
      <c r="F47" s="305"/>
      <c r="G47" s="306"/>
      <c r="H47" s="28"/>
      <c r="I47" s="30"/>
    </row>
    <row r="48" spans="1:13" s="26" customFormat="1" ht="52.5" customHeight="1" thickBot="1" x14ac:dyDescent="0.3">
      <c r="A48" s="282" t="s">
        <v>187</v>
      </c>
      <c r="B48" s="38" t="s">
        <v>182</v>
      </c>
      <c r="C48" s="38" t="s">
        <v>86</v>
      </c>
      <c r="D48" s="284" t="s">
        <v>88</v>
      </c>
      <c r="E48" s="285"/>
      <c r="F48" s="284" t="s">
        <v>90</v>
      </c>
      <c r="G48" s="285"/>
      <c r="H48" s="38" t="s">
        <v>92</v>
      </c>
      <c r="I48" s="40" t="s">
        <v>93</v>
      </c>
    </row>
    <row r="49" spans="1:9" ht="120" customHeight="1" thickBot="1" x14ac:dyDescent="0.3">
      <c r="A49" s="283"/>
      <c r="B49" s="220">
        <v>1</v>
      </c>
      <c r="C49" s="32"/>
      <c r="D49" s="305"/>
      <c r="E49" s="306"/>
      <c r="F49" s="305"/>
      <c r="G49" s="306"/>
      <c r="H49" s="28"/>
      <c r="I49" s="30"/>
    </row>
    <row r="50" spans="1:9" ht="35.1" customHeight="1" thickBot="1" x14ac:dyDescent="0.3">
      <c r="A50" s="282" t="s">
        <v>188</v>
      </c>
      <c r="B50" s="36" t="s">
        <v>182</v>
      </c>
      <c r="C50" s="36" t="s">
        <v>86</v>
      </c>
      <c r="D50" s="284" t="s">
        <v>88</v>
      </c>
      <c r="E50" s="285"/>
      <c r="F50" s="284" t="s">
        <v>90</v>
      </c>
      <c r="G50" s="285"/>
      <c r="H50" s="38" t="s">
        <v>92</v>
      </c>
      <c r="I50" s="40" t="s">
        <v>93</v>
      </c>
    </row>
    <row r="51" spans="1:9" ht="120.75" customHeight="1" thickBot="1" x14ac:dyDescent="0.3">
      <c r="A51" s="283"/>
      <c r="B51" s="220">
        <v>1</v>
      </c>
      <c r="C51" s="32"/>
      <c r="D51" s="305"/>
      <c r="E51" s="307"/>
      <c r="F51" s="305"/>
      <c r="G51" s="306"/>
      <c r="H51" s="28"/>
      <c r="I51" s="30"/>
    </row>
    <row r="52" spans="1:9" ht="35.1" customHeight="1" thickBot="1" x14ac:dyDescent="0.3">
      <c r="A52" s="282" t="s">
        <v>189</v>
      </c>
      <c r="B52" s="36" t="s">
        <v>182</v>
      </c>
      <c r="C52" s="36" t="s">
        <v>86</v>
      </c>
      <c r="D52" s="284" t="s">
        <v>88</v>
      </c>
      <c r="E52" s="285"/>
      <c r="F52" s="284" t="s">
        <v>90</v>
      </c>
      <c r="G52" s="285"/>
      <c r="H52" s="38" t="s">
        <v>92</v>
      </c>
      <c r="I52" s="40" t="s">
        <v>93</v>
      </c>
    </row>
    <row r="53" spans="1:9" ht="120" customHeight="1" thickBot="1" x14ac:dyDescent="0.3">
      <c r="A53" s="283"/>
      <c r="B53" s="220">
        <v>1</v>
      </c>
      <c r="C53" s="32"/>
      <c r="D53" s="305"/>
      <c r="E53" s="307"/>
      <c r="F53" s="305"/>
      <c r="G53" s="306"/>
      <c r="H53" s="49"/>
      <c r="I53" s="30"/>
    </row>
    <row r="54" spans="1:9" ht="35.1" customHeight="1" thickBot="1" x14ac:dyDescent="0.3">
      <c r="A54" s="282" t="s">
        <v>190</v>
      </c>
      <c r="B54" s="36" t="s">
        <v>182</v>
      </c>
      <c r="C54" s="36" t="s">
        <v>86</v>
      </c>
      <c r="D54" s="284" t="s">
        <v>88</v>
      </c>
      <c r="E54" s="285"/>
      <c r="F54" s="284" t="s">
        <v>90</v>
      </c>
      <c r="G54" s="285"/>
      <c r="H54" s="38" t="s">
        <v>92</v>
      </c>
      <c r="I54" s="40" t="s">
        <v>93</v>
      </c>
    </row>
    <row r="55" spans="1:9" ht="120" customHeight="1" thickBot="1" x14ac:dyDescent="0.3">
      <c r="A55" s="283"/>
      <c r="B55" s="220">
        <v>1</v>
      </c>
      <c r="C55" s="32"/>
      <c r="D55" s="305"/>
      <c r="E55" s="306"/>
      <c r="F55" s="305"/>
      <c r="G55" s="306"/>
      <c r="H55" s="28"/>
      <c r="I55" s="28"/>
    </row>
    <row r="56" spans="1:9" ht="35.1" customHeight="1" thickBot="1" x14ac:dyDescent="0.3">
      <c r="A56" s="282" t="s">
        <v>191</v>
      </c>
      <c r="B56" s="36" t="s">
        <v>182</v>
      </c>
      <c r="C56" s="36" t="s">
        <v>86</v>
      </c>
      <c r="D56" s="284" t="s">
        <v>88</v>
      </c>
      <c r="E56" s="285"/>
      <c r="F56" s="284" t="s">
        <v>90</v>
      </c>
      <c r="G56" s="285"/>
      <c r="H56" s="38" t="s">
        <v>92</v>
      </c>
      <c r="I56" s="40" t="s">
        <v>93</v>
      </c>
    </row>
    <row r="57" spans="1:9" ht="120" customHeight="1" thickBot="1" x14ac:dyDescent="0.3">
      <c r="A57" s="283"/>
      <c r="B57" s="220">
        <v>1</v>
      </c>
      <c r="C57" s="32"/>
      <c r="D57" s="305"/>
      <c r="E57" s="306"/>
      <c r="F57" s="305"/>
      <c r="G57" s="306"/>
      <c r="H57" s="28"/>
      <c r="I57" s="30"/>
    </row>
    <row r="58" spans="1:9" ht="35.1" customHeight="1" thickBot="1" x14ac:dyDescent="0.3">
      <c r="A58" s="282" t="s">
        <v>192</v>
      </c>
      <c r="B58" s="36" t="s">
        <v>182</v>
      </c>
      <c r="C58" s="36" t="s">
        <v>86</v>
      </c>
      <c r="D58" s="284" t="s">
        <v>88</v>
      </c>
      <c r="E58" s="285"/>
      <c r="F58" s="284" t="s">
        <v>90</v>
      </c>
      <c r="G58" s="285"/>
      <c r="H58" s="38" t="s">
        <v>92</v>
      </c>
      <c r="I58" s="40" t="s">
        <v>93</v>
      </c>
    </row>
    <row r="59" spans="1:9" ht="120" customHeight="1" thickBot="1" x14ac:dyDescent="0.3">
      <c r="A59" s="283"/>
      <c r="B59" s="220">
        <v>1</v>
      </c>
      <c r="C59" s="32"/>
      <c r="D59" s="305"/>
      <c r="E59" s="306"/>
      <c r="F59" s="307"/>
      <c r="G59" s="307"/>
      <c r="H59" s="28"/>
      <c r="I59" s="28"/>
    </row>
    <row r="60" spans="1:9" ht="35.1" customHeight="1" thickBot="1" x14ac:dyDescent="0.3">
      <c r="A60" s="282" t="s">
        <v>193</v>
      </c>
      <c r="B60" s="36" t="s">
        <v>182</v>
      </c>
      <c r="C60" s="36" t="s">
        <v>86</v>
      </c>
      <c r="D60" s="284" t="s">
        <v>88</v>
      </c>
      <c r="E60" s="285"/>
      <c r="F60" s="284" t="s">
        <v>90</v>
      </c>
      <c r="G60" s="285"/>
      <c r="H60" s="38" t="s">
        <v>92</v>
      </c>
      <c r="I60" s="40" t="s">
        <v>93</v>
      </c>
    </row>
    <row r="61" spans="1:9" ht="120" customHeight="1" thickBot="1" x14ac:dyDescent="0.3">
      <c r="A61" s="283"/>
      <c r="B61" s="224">
        <v>1</v>
      </c>
      <c r="C61" s="32"/>
      <c r="D61" s="305"/>
      <c r="E61" s="306"/>
      <c r="F61" s="305"/>
      <c r="G61" s="306"/>
      <c r="H61" s="28"/>
      <c r="I61" s="28"/>
    </row>
    <row r="62" spans="1:9" x14ac:dyDescent="0.25">
      <c r="B62" s="150"/>
    </row>
    <row r="64" spans="1:9" s="25" customFormat="1" ht="30" customHeight="1" x14ac:dyDescent="0.25">
      <c r="A64" s="1"/>
      <c r="B64" s="1"/>
      <c r="C64" s="1"/>
      <c r="D64" s="1"/>
      <c r="E64" s="1"/>
      <c r="F64" s="1"/>
      <c r="G64" s="1"/>
      <c r="H64" s="1"/>
      <c r="I64" s="1"/>
    </row>
    <row r="65" spans="1:9" ht="34.5" customHeight="1" x14ac:dyDescent="0.25">
      <c r="A65" s="358" t="s">
        <v>56</v>
      </c>
      <c r="B65" s="358"/>
      <c r="C65" s="358"/>
      <c r="D65" s="358"/>
      <c r="E65" s="358"/>
      <c r="F65" s="358"/>
      <c r="G65" s="358"/>
      <c r="H65" s="358"/>
      <c r="I65" s="358"/>
    </row>
    <row r="66" spans="1:9" s="225" customFormat="1" ht="100.5" customHeight="1" x14ac:dyDescent="0.25">
      <c r="A66" s="41" t="s">
        <v>57</v>
      </c>
      <c r="B66" s="308" t="s">
        <v>276</v>
      </c>
      <c r="C66" s="309"/>
      <c r="D66" s="308" t="s">
        <v>275</v>
      </c>
      <c r="E66" s="309"/>
      <c r="F66" s="308" t="s">
        <v>274</v>
      </c>
      <c r="G66" s="309"/>
      <c r="H66" s="308" t="s">
        <v>273</v>
      </c>
      <c r="I66" s="309"/>
    </row>
    <row r="67" spans="1:9" ht="45.75" customHeight="1" x14ac:dyDescent="0.25">
      <c r="A67" s="41" t="s">
        <v>194</v>
      </c>
      <c r="B67" s="356">
        <v>3.5000000000000003E-2</v>
      </c>
      <c r="C67" s="357"/>
      <c r="D67" s="356">
        <v>3.5000000000000003E-2</v>
      </c>
      <c r="E67" s="357"/>
      <c r="F67" s="356">
        <v>3.5000000000000003E-2</v>
      </c>
      <c r="G67" s="357"/>
      <c r="H67" s="356">
        <v>3.5000000000000003E-2</v>
      </c>
      <c r="I67" s="357"/>
    </row>
    <row r="68" spans="1:9" ht="30" customHeight="1" x14ac:dyDescent="0.25">
      <c r="A68" s="315" t="s">
        <v>156</v>
      </c>
      <c r="B68" s="88" t="s">
        <v>84</v>
      </c>
      <c r="C68" s="88" t="s">
        <v>86</v>
      </c>
      <c r="D68" s="88" t="s">
        <v>84</v>
      </c>
      <c r="E68" s="88" t="s">
        <v>86</v>
      </c>
      <c r="F68" s="88" t="s">
        <v>84</v>
      </c>
      <c r="G68" s="88" t="s">
        <v>86</v>
      </c>
      <c r="H68" s="88" t="s">
        <v>84</v>
      </c>
      <c r="I68" s="88" t="s">
        <v>86</v>
      </c>
    </row>
    <row r="69" spans="1:9" ht="30" customHeight="1" x14ac:dyDescent="0.25">
      <c r="A69" s="316"/>
      <c r="B69" s="43">
        <v>0.03</v>
      </c>
      <c r="C69" s="43"/>
      <c r="D69" s="43">
        <v>0.03</v>
      </c>
      <c r="E69" s="43"/>
      <c r="F69" s="43">
        <v>0.03</v>
      </c>
      <c r="G69" s="43"/>
      <c r="H69" s="43">
        <v>0.03</v>
      </c>
      <c r="I69" s="43"/>
    </row>
    <row r="70" spans="1:9" ht="80.099999999999994" customHeight="1" x14ac:dyDescent="0.25">
      <c r="A70" s="41" t="s">
        <v>195</v>
      </c>
      <c r="B70" s="317"/>
      <c r="C70" s="318"/>
      <c r="D70" s="317"/>
      <c r="E70" s="318"/>
      <c r="F70" s="317"/>
      <c r="G70" s="318"/>
      <c r="H70" s="317"/>
      <c r="I70" s="318"/>
    </row>
    <row r="71" spans="1:9" ht="80.099999999999994" customHeight="1" x14ac:dyDescent="0.25">
      <c r="A71" s="41" t="s">
        <v>196</v>
      </c>
      <c r="B71" s="317"/>
      <c r="C71" s="318"/>
      <c r="D71" s="317"/>
      <c r="E71" s="318"/>
      <c r="F71" s="317"/>
      <c r="G71" s="318"/>
      <c r="H71" s="317"/>
      <c r="I71" s="318"/>
    </row>
    <row r="72" spans="1:9" ht="30.75" customHeight="1" x14ac:dyDescent="0.25">
      <c r="A72" s="315" t="s">
        <v>157</v>
      </c>
      <c r="B72" s="88" t="s">
        <v>84</v>
      </c>
      <c r="C72" s="88" t="s">
        <v>86</v>
      </c>
      <c r="D72" s="88" t="s">
        <v>84</v>
      </c>
      <c r="E72" s="88" t="s">
        <v>86</v>
      </c>
      <c r="F72" s="88" t="s">
        <v>84</v>
      </c>
      <c r="G72" s="88" t="s">
        <v>86</v>
      </c>
      <c r="H72" s="88" t="s">
        <v>84</v>
      </c>
      <c r="I72" s="88" t="s">
        <v>86</v>
      </c>
    </row>
    <row r="73" spans="1:9" ht="30.75" customHeight="1" x14ac:dyDescent="0.25">
      <c r="A73" s="316"/>
      <c r="B73" s="43">
        <v>0.04</v>
      </c>
      <c r="C73" s="43"/>
      <c r="D73" s="43">
        <v>0.04</v>
      </c>
      <c r="E73" s="43"/>
      <c r="F73" s="43">
        <v>0.04</v>
      </c>
      <c r="G73" s="43"/>
      <c r="H73" s="43">
        <v>0.04</v>
      </c>
      <c r="I73" s="43"/>
    </row>
    <row r="74" spans="1:9" ht="80.099999999999994" customHeight="1" x14ac:dyDescent="0.25">
      <c r="A74" s="41" t="s">
        <v>195</v>
      </c>
      <c r="B74" s="317"/>
      <c r="C74" s="318"/>
      <c r="D74" s="317"/>
      <c r="E74" s="318"/>
      <c r="F74" s="317"/>
      <c r="G74" s="318"/>
      <c r="H74" s="317"/>
      <c r="I74" s="318"/>
    </row>
    <row r="75" spans="1:9" ht="80.099999999999994" customHeight="1" x14ac:dyDescent="0.25">
      <c r="A75" s="41" t="s">
        <v>196</v>
      </c>
      <c r="B75" s="317"/>
      <c r="C75" s="318"/>
      <c r="D75" s="317"/>
      <c r="E75" s="318"/>
      <c r="F75" s="317"/>
      <c r="G75" s="318"/>
      <c r="H75" s="317"/>
      <c r="I75" s="318"/>
    </row>
    <row r="76" spans="1:9" ht="30.75" customHeight="1" x14ac:dyDescent="0.25">
      <c r="A76" s="315" t="s">
        <v>158</v>
      </c>
      <c r="B76" s="88" t="s">
        <v>84</v>
      </c>
      <c r="C76" s="88" t="s">
        <v>86</v>
      </c>
      <c r="D76" s="88" t="s">
        <v>84</v>
      </c>
      <c r="E76" s="88" t="s">
        <v>86</v>
      </c>
      <c r="F76" s="88" t="s">
        <v>84</v>
      </c>
      <c r="G76" s="88" t="s">
        <v>86</v>
      </c>
      <c r="H76" s="88" t="s">
        <v>84</v>
      </c>
      <c r="I76" s="88" t="s">
        <v>86</v>
      </c>
    </row>
    <row r="77" spans="1:9" ht="30.75" customHeight="1" x14ac:dyDescent="0.25">
      <c r="A77" s="316"/>
      <c r="B77" s="43">
        <v>0.1</v>
      </c>
      <c r="C77" s="43"/>
      <c r="D77" s="43">
        <v>0.1</v>
      </c>
      <c r="E77" s="43"/>
      <c r="F77" s="43">
        <v>0.1</v>
      </c>
      <c r="G77" s="43"/>
      <c r="H77" s="43">
        <v>0.1</v>
      </c>
      <c r="I77" s="43"/>
    </row>
    <row r="78" spans="1:9" ht="80.099999999999994" customHeight="1" x14ac:dyDescent="0.25">
      <c r="A78" s="41" t="s">
        <v>195</v>
      </c>
      <c r="B78" s="321"/>
      <c r="C78" s="322"/>
      <c r="D78" s="321"/>
      <c r="E78" s="322"/>
      <c r="F78" s="321"/>
      <c r="G78" s="322"/>
      <c r="H78" s="321"/>
      <c r="I78" s="322"/>
    </row>
    <row r="79" spans="1:9" ht="80.099999999999994" customHeight="1" x14ac:dyDescent="0.25">
      <c r="A79" s="41" t="s">
        <v>196</v>
      </c>
      <c r="B79" s="317"/>
      <c r="C79" s="318"/>
      <c r="D79" s="317"/>
      <c r="E79" s="318"/>
      <c r="F79" s="317"/>
      <c r="G79" s="318"/>
      <c r="H79" s="317"/>
      <c r="I79" s="318"/>
    </row>
    <row r="80" spans="1:9" ht="30.75" customHeight="1" x14ac:dyDescent="0.25">
      <c r="A80" s="315" t="s">
        <v>159</v>
      </c>
      <c r="B80" s="88" t="s">
        <v>84</v>
      </c>
      <c r="C80" s="88" t="s">
        <v>86</v>
      </c>
      <c r="D80" s="88" t="s">
        <v>84</v>
      </c>
      <c r="E80" s="88" t="s">
        <v>86</v>
      </c>
      <c r="F80" s="88" t="s">
        <v>84</v>
      </c>
      <c r="G80" s="88" t="s">
        <v>86</v>
      </c>
      <c r="H80" s="88" t="s">
        <v>84</v>
      </c>
      <c r="I80" s="88" t="s">
        <v>86</v>
      </c>
    </row>
    <row r="81" spans="1:9" ht="30.75" customHeight="1" x14ac:dyDescent="0.25">
      <c r="A81" s="316"/>
      <c r="B81" s="43">
        <v>0.1</v>
      </c>
      <c r="C81" s="43"/>
      <c r="D81" s="43">
        <v>0.1</v>
      </c>
      <c r="E81" s="43"/>
      <c r="F81" s="43">
        <v>0.1</v>
      </c>
      <c r="G81" s="43"/>
      <c r="H81" s="43">
        <v>0.1</v>
      </c>
      <c r="I81" s="43"/>
    </row>
    <row r="82" spans="1:9" ht="80.099999999999994" customHeight="1" x14ac:dyDescent="0.25">
      <c r="A82" s="41" t="s">
        <v>195</v>
      </c>
      <c r="B82" s="319"/>
      <c r="C82" s="320"/>
      <c r="D82" s="319"/>
      <c r="E82" s="320"/>
      <c r="F82" s="319"/>
      <c r="G82" s="320"/>
      <c r="H82" s="319"/>
      <c r="I82" s="320"/>
    </row>
    <row r="83" spans="1:9" ht="80.099999999999994" customHeight="1" x14ac:dyDescent="0.25">
      <c r="A83" s="41" t="s">
        <v>196</v>
      </c>
      <c r="B83" s="317"/>
      <c r="C83" s="318"/>
      <c r="D83" s="317"/>
      <c r="E83" s="318"/>
      <c r="F83" s="317"/>
      <c r="G83" s="318"/>
      <c r="H83" s="317"/>
      <c r="I83" s="318"/>
    </row>
    <row r="84" spans="1:9" ht="30" customHeight="1" x14ac:dyDescent="0.25">
      <c r="A84" s="315" t="s">
        <v>161</v>
      </c>
      <c r="B84" s="88" t="s">
        <v>84</v>
      </c>
      <c r="C84" s="88" t="s">
        <v>86</v>
      </c>
      <c r="D84" s="88" t="s">
        <v>84</v>
      </c>
      <c r="E84" s="88" t="s">
        <v>86</v>
      </c>
      <c r="F84" s="88" t="s">
        <v>84</v>
      </c>
      <c r="G84" s="88" t="s">
        <v>86</v>
      </c>
      <c r="H84" s="88" t="s">
        <v>84</v>
      </c>
      <c r="I84" s="88" t="s">
        <v>86</v>
      </c>
    </row>
    <row r="85" spans="1:9" ht="30" customHeight="1" x14ac:dyDescent="0.25">
      <c r="A85" s="316"/>
      <c r="B85" s="43">
        <v>0.1</v>
      </c>
      <c r="C85" s="43"/>
      <c r="D85" s="43">
        <v>0.1</v>
      </c>
      <c r="E85" s="43"/>
      <c r="F85" s="43">
        <v>0.1</v>
      </c>
      <c r="G85" s="43"/>
      <c r="H85" s="43">
        <v>0.1</v>
      </c>
      <c r="I85" s="43"/>
    </row>
    <row r="86" spans="1:9" ht="80.099999999999994" customHeight="1" x14ac:dyDescent="0.25">
      <c r="A86" s="41" t="s">
        <v>195</v>
      </c>
      <c r="B86" s="326"/>
      <c r="C86" s="326"/>
      <c r="D86" s="326"/>
      <c r="E86" s="326"/>
      <c r="F86" s="326"/>
      <c r="G86" s="326"/>
      <c r="H86" s="326"/>
      <c r="I86" s="326"/>
    </row>
    <row r="87" spans="1:9" ht="80.099999999999994" customHeight="1" x14ac:dyDescent="0.25">
      <c r="A87" s="41" t="s">
        <v>196</v>
      </c>
      <c r="B87" s="324"/>
      <c r="C87" s="325"/>
      <c r="D87" s="324"/>
      <c r="E87" s="325"/>
      <c r="F87" s="324"/>
      <c r="G87" s="325"/>
      <c r="H87" s="324"/>
      <c r="I87" s="325"/>
    </row>
    <row r="88" spans="1:9" ht="29.25" customHeight="1" x14ac:dyDescent="0.25">
      <c r="A88" s="315" t="s">
        <v>162</v>
      </c>
      <c r="B88" s="88" t="s">
        <v>84</v>
      </c>
      <c r="C88" s="88" t="s">
        <v>86</v>
      </c>
      <c r="D88" s="88" t="s">
        <v>84</v>
      </c>
      <c r="E88" s="88" t="s">
        <v>86</v>
      </c>
      <c r="F88" s="88" t="s">
        <v>84</v>
      </c>
      <c r="G88" s="88" t="s">
        <v>86</v>
      </c>
      <c r="H88" s="88" t="s">
        <v>84</v>
      </c>
      <c r="I88" s="88" t="s">
        <v>86</v>
      </c>
    </row>
    <row r="89" spans="1:9" ht="29.25" customHeight="1" x14ac:dyDescent="0.25">
      <c r="A89" s="316"/>
      <c r="B89" s="43">
        <v>0.1</v>
      </c>
      <c r="C89" s="45"/>
      <c r="D89" s="43">
        <v>0.1</v>
      </c>
      <c r="E89" s="45"/>
      <c r="F89" s="43">
        <v>0.1</v>
      </c>
      <c r="G89" s="45"/>
      <c r="H89" s="43">
        <v>0.1</v>
      </c>
      <c r="I89" s="45"/>
    </row>
    <row r="90" spans="1:9" ht="80.099999999999994" customHeight="1" x14ac:dyDescent="0.25">
      <c r="A90" s="41" t="s">
        <v>195</v>
      </c>
      <c r="B90" s="323"/>
      <c r="C90" s="323"/>
      <c r="D90" s="323"/>
      <c r="E90" s="323"/>
      <c r="F90" s="323"/>
      <c r="G90" s="323"/>
      <c r="H90" s="323"/>
      <c r="I90" s="323"/>
    </row>
    <row r="91" spans="1:9" ht="80.099999999999994" customHeight="1" x14ac:dyDescent="0.25">
      <c r="A91" s="41" t="s">
        <v>196</v>
      </c>
      <c r="B91" s="324"/>
      <c r="C91" s="325"/>
      <c r="D91" s="324"/>
      <c r="E91" s="325"/>
      <c r="F91" s="324"/>
      <c r="G91" s="325"/>
      <c r="H91" s="324"/>
      <c r="I91" s="325"/>
    </row>
    <row r="92" spans="1:9" ht="24.95" customHeight="1" x14ac:dyDescent="0.25">
      <c r="A92" s="315" t="s">
        <v>163</v>
      </c>
      <c r="B92" s="88" t="s">
        <v>84</v>
      </c>
      <c r="C92" s="88" t="s">
        <v>86</v>
      </c>
      <c r="D92" s="88" t="s">
        <v>84</v>
      </c>
      <c r="E92" s="88" t="s">
        <v>86</v>
      </c>
      <c r="F92" s="88" t="s">
        <v>84</v>
      </c>
      <c r="G92" s="88" t="s">
        <v>86</v>
      </c>
      <c r="H92" s="88" t="s">
        <v>84</v>
      </c>
      <c r="I92" s="88" t="s">
        <v>86</v>
      </c>
    </row>
    <row r="93" spans="1:9" ht="24.95" customHeight="1" x14ac:dyDescent="0.25">
      <c r="A93" s="316"/>
      <c r="B93" s="43">
        <v>0.1</v>
      </c>
      <c r="C93" s="45"/>
      <c r="D93" s="43">
        <v>0.1</v>
      </c>
      <c r="E93" s="45"/>
      <c r="F93" s="43">
        <v>0.1</v>
      </c>
      <c r="G93" s="45"/>
      <c r="H93" s="43">
        <v>0.1</v>
      </c>
      <c r="I93" s="45"/>
    </row>
    <row r="94" spans="1:9" ht="80.099999999999994" customHeight="1" x14ac:dyDescent="0.25">
      <c r="A94" s="41" t="s">
        <v>195</v>
      </c>
      <c r="B94" s="323"/>
      <c r="C94" s="323"/>
      <c r="D94" s="323"/>
      <c r="E94" s="323"/>
      <c r="F94" s="323"/>
      <c r="G94" s="323"/>
      <c r="H94" s="323"/>
      <c r="I94" s="323"/>
    </row>
    <row r="95" spans="1:9" ht="80.099999999999994" customHeight="1" x14ac:dyDescent="0.25">
      <c r="A95" s="41" t="s">
        <v>196</v>
      </c>
      <c r="B95" s="324"/>
      <c r="C95" s="325"/>
      <c r="D95" s="324"/>
      <c r="E95" s="325"/>
      <c r="F95" s="324"/>
      <c r="G95" s="325"/>
      <c r="H95" s="324"/>
      <c r="I95" s="325"/>
    </row>
    <row r="96" spans="1:9" ht="24.95" customHeight="1" x14ac:dyDescent="0.25">
      <c r="A96" s="315" t="s">
        <v>164</v>
      </c>
      <c r="B96" s="88" t="s">
        <v>84</v>
      </c>
      <c r="C96" s="88" t="s">
        <v>86</v>
      </c>
      <c r="D96" s="88" t="s">
        <v>84</v>
      </c>
      <c r="E96" s="88" t="s">
        <v>86</v>
      </c>
      <c r="F96" s="88" t="s">
        <v>84</v>
      </c>
      <c r="G96" s="88" t="s">
        <v>86</v>
      </c>
      <c r="H96" s="88" t="s">
        <v>84</v>
      </c>
      <c r="I96" s="88" t="s">
        <v>86</v>
      </c>
    </row>
    <row r="97" spans="1:9" ht="24.95" customHeight="1" x14ac:dyDescent="0.25">
      <c r="A97" s="316"/>
      <c r="B97" s="43">
        <v>0.1</v>
      </c>
      <c r="C97" s="45"/>
      <c r="D97" s="43">
        <v>0.1</v>
      </c>
      <c r="E97" s="45"/>
      <c r="F97" s="43">
        <v>0.1</v>
      </c>
      <c r="G97" s="45"/>
      <c r="H97" s="43">
        <v>0.1</v>
      </c>
      <c r="I97" s="45"/>
    </row>
    <row r="98" spans="1:9" ht="80.099999999999994" customHeight="1" x14ac:dyDescent="0.25">
      <c r="A98" s="41" t="s">
        <v>195</v>
      </c>
      <c r="B98" s="323"/>
      <c r="C98" s="323"/>
      <c r="D98" s="323"/>
      <c r="E98" s="323"/>
      <c r="F98" s="323"/>
      <c r="G98" s="323"/>
      <c r="H98" s="323"/>
      <c r="I98" s="323"/>
    </row>
    <row r="99" spans="1:9" ht="80.099999999999994" customHeight="1" x14ac:dyDescent="0.25">
      <c r="A99" s="41" t="s">
        <v>196</v>
      </c>
      <c r="B99" s="324"/>
      <c r="C99" s="325"/>
      <c r="D99" s="324"/>
      <c r="E99" s="325"/>
      <c r="F99" s="324"/>
      <c r="G99" s="325"/>
      <c r="H99" s="324"/>
      <c r="I99" s="325"/>
    </row>
    <row r="100" spans="1:9" ht="24.95" customHeight="1" x14ac:dyDescent="0.25">
      <c r="A100" s="315" t="s">
        <v>166</v>
      </c>
      <c r="B100" s="88" t="s">
        <v>84</v>
      </c>
      <c r="C100" s="88" t="s">
        <v>86</v>
      </c>
      <c r="D100" s="88" t="s">
        <v>84</v>
      </c>
      <c r="E100" s="88" t="s">
        <v>86</v>
      </c>
      <c r="F100" s="88" t="s">
        <v>84</v>
      </c>
      <c r="G100" s="88" t="s">
        <v>86</v>
      </c>
      <c r="H100" s="88" t="s">
        <v>84</v>
      </c>
      <c r="I100" s="88" t="s">
        <v>86</v>
      </c>
    </row>
    <row r="101" spans="1:9" ht="24.95" customHeight="1" x14ac:dyDescent="0.25">
      <c r="A101" s="316"/>
      <c r="B101" s="43">
        <v>0.1</v>
      </c>
      <c r="C101" s="45"/>
      <c r="D101" s="43">
        <v>0.1</v>
      </c>
      <c r="E101" s="45"/>
      <c r="F101" s="43">
        <v>0.1</v>
      </c>
      <c r="G101" s="45"/>
      <c r="H101" s="43">
        <v>0.1</v>
      </c>
      <c r="I101" s="45"/>
    </row>
    <row r="102" spans="1:9" ht="80.099999999999994" customHeight="1" x14ac:dyDescent="0.25">
      <c r="A102" s="41" t="s">
        <v>195</v>
      </c>
      <c r="B102" s="323"/>
      <c r="C102" s="323"/>
      <c r="D102" s="323"/>
      <c r="E102" s="323"/>
      <c r="F102" s="323"/>
      <c r="G102" s="323"/>
      <c r="H102" s="323"/>
      <c r="I102" s="323"/>
    </row>
    <row r="103" spans="1:9" ht="80.099999999999994" customHeight="1" x14ac:dyDescent="0.25">
      <c r="A103" s="41" t="s">
        <v>196</v>
      </c>
      <c r="B103" s="324"/>
      <c r="C103" s="325"/>
      <c r="D103" s="324"/>
      <c r="E103" s="325"/>
      <c r="F103" s="324"/>
      <c r="G103" s="325"/>
      <c r="H103" s="324"/>
      <c r="I103" s="325"/>
    </row>
    <row r="104" spans="1:9" ht="24.95" customHeight="1" x14ac:dyDescent="0.25">
      <c r="A104" s="315" t="s">
        <v>167</v>
      </c>
      <c r="B104" s="88" t="s">
        <v>84</v>
      </c>
      <c r="C104" s="88" t="s">
        <v>86</v>
      </c>
      <c r="D104" s="88" t="s">
        <v>84</v>
      </c>
      <c r="E104" s="88" t="s">
        <v>86</v>
      </c>
      <c r="F104" s="88" t="s">
        <v>84</v>
      </c>
      <c r="G104" s="88" t="s">
        <v>86</v>
      </c>
      <c r="H104" s="88" t="s">
        <v>84</v>
      </c>
      <c r="I104" s="88" t="s">
        <v>86</v>
      </c>
    </row>
    <row r="105" spans="1:9" ht="24.95" customHeight="1" x14ac:dyDescent="0.25">
      <c r="A105" s="316"/>
      <c r="B105" s="43">
        <v>0.1</v>
      </c>
      <c r="C105" s="45"/>
      <c r="D105" s="43">
        <v>0.1</v>
      </c>
      <c r="E105" s="45"/>
      <c r="F105" s="43">
        <v>0.1</v>
      </c>
      <c r="G105" s="45"/>
      <c r="H105" s="43">
        <v>0.1</v>
      </c>
      <c r="I105" s="45"/>
    </row>
    <row r="106" spans="1:9" ht="80.099999999999994" customHeight="1" x14ac:dyDescent="0.25">
      <c r="A106" s="41" t="s">
        <v>195</v>
      </c>
      <c r="B106" s="323"/>
      <c r="C106" s="323"/>
      <c r="D106" s="323"/>
      <c r="E106" s="323"/>
      <c r="F106" s="323"/>
      <c r="G106" s="323"/>
      <c r="H106" s="323"/>
      <c r="I106" s="323"/>
    </row>
    <row r="107" spans="1:9" ht="80.099999999999994" customHeight="1" x14ac:dyDescent="0.25">
      <c r="A107" s="41" t="s">
        <v>196</v>
      </c>
      <c r="B107" s="324"/>
      <c r="C107" s="325"/>
      <c r="D107" s="324"/>
      <c r="E107" s="325"/>
      <c r="F107" s="324"/>
      <c r="G107" s="325"/>
      <c r="H107" s="324"/>
      <c r="I107" s="325"/>
    </row>
    <row r="108" spans="1:9" ht="24.95" customHeight="1" x14ac:dyDescent="0.25">
      <c r="A108" s="315" t="s">
        <v>168</v>
      </c>
      <c r="B108" s="88" t="s">
        <v>84</v>
      </c>
      <c r="C108" s="88" t="s">
        <v>86</v>
      </c>
      <c r="D108" s="88" t="s">
        <v>84</v>
      </c>
      <c r="E108" s="88" t="s">
        <v>86</v>
      </c>
      <c r="F108" s="88" t="s">
        <v>84</v>
      </c>
      <c r="G108" s="88" t="s">
        <v>86</v>
      </c>
      <c r="H108" s="88" t="s">
        <v>84</v>
      </c>
      <c r="I108" s="88" t="s">
        <v>86</v>
      </c>
    </row>
    <row r="109" spans="1:9" ht="24.95" customHeight="1" x14ac:dyDescent="0.25">
      <c r="A109" s="316"/>
      <c r="B109" s="43">
        <v>0.06</v>
      </c>
      <c r="C109" s="45"/>
      <c r="D109" s="43">
        <v>0.06</v>
      </c>
      <c r="E109" s="45"/>
      <c r="F109" s="43">
        <v>0.06</v>
      </c>
      <c r="G109" s="45"/>
      <c r="H109" s="43">
        <v>0.06</v>
      </c>
      <c r="I109" s="45"/>
    </row>
    <row r="110" spans="1:9" ht="80.099999999999994" customHeight="1" x14ac:dyDescent="0.25">
      <c r="A110" s="41" t="s">
        <v>195</v>
      </c>
      <c r="B110" s="323"/>
      <c r="C110" s="323"/>
      <c r="D110" s="323"/>
      <c r="E110" s="323"/>
      <c r="F110" s="323"/>
      <c r="G110" s="323"/>
      <c r="H110" s="323"/>
      <c r="I110" s="323"/>
    </row>
    <row r="111" spans="1:9" ht="80.099999999999994" customHeight="1" x14ac:dyDescent="0.25">
      <c r="A111" s="41" t="s">
        <v>196</v>
      </c>
      <c r="B111" s="324"/>
      <c r="C111" s="325"/>
      <c r="D111" s="324"/>
      <c r="E111" s="325"/>
      <c r="F111" s="324"/>
      <c r="G111" s="325"/>
      <c r="H111" s="324"/>
      <c r="I111" s="325"/>
    </row>
    <row r="112" spans="1:9" ht="24.95" customHeight="1" x14ac:dyDescent="0.25">
      <c r="A112" s="315" t="s">
        <v>169</v>
      </c>
      <c r="B112" s="88" t="s">
        <v>84</v>
      </c>
      <c r="C112" s="88" t="s">
        <v>86</v>
      </c>
      <c r="D112" s="88" t="s">
        <v>84</v>
      </c>
      <c r="E112" s="88" t="s">
        <v>86</v>
      </c>
      <c r="F112" s="88" t="s">
        <v>84</v>
      </c>
      <c r="G112" s="88" t="s">
        <v>86</v>
      </c>
      <c r="H112" s="88" t="s">
        <v>84</v>
      </c>
      <c r="I112" s="88" t="s">
        <v>86</v>
      </c>
    </row>
    <row r="113" spans="1:9" ht="24.95" customHeight="1" x14ac:dyDescent="0.25">
      <c r="A113" s="316"/>
      <c r="B113" s="43">
        <v>7.0000000000000007E-2</v>
      </c>
      <c r="C113" s="148"/>
      <c r="D113" s="43">
        <v>7.0000000000000007E-2</v>
      </c>
      <c r="E113" s="148"/>
      <c r="F113" s="43">
        <v>7.0000000000000007E-2</v>
      </c>
      <c r="G113" s="148"/>
      <c r="H113" s="43">
        <v>7.0000000000000007E-2</v>
      </c>
      <c r="I113" s="148"/>
    </row>
    <row r="114" spans="1:9" ht="80.099999999999994" customHeight="1" x14ac:dyDescent="0.25">
      <c r="A114" s="41" t="s">
        <v>195</v>
      </c>
      <c r="B114" s="327"/>
      <c r="C114" s="327"/>
      <c r="D114" s="327"/>
      <c r="E114" s="327"/>
      <c r="F114" s="327"/>
      <c r="G114" s="327"/>
      <c r="H114" s="327"/>
      <c r="I114" s="327"/>
    </row>
    <row r="115" spans="1:9" ht="80.099999999999994" customHeight="1" x14ac:dyDescent="0.25">
      <c r="A115" s="41" t="s">
        <v>196</v>
      </c>
      <c r="B115" s="324"/>
      <c r="C115" s="325"/>
      <c r="D115" s="324"/>
      <c r="E115" s="325"/>
      <c r="F115" s="324"/>
      <c r="G115" s="325"/>
      <c r="H115" s="324"/>
      <c r="I115" s="325"/>
    </row>
    <row r="116" spans="1:9" ht="16.5" x14ac:dyDescent="0.25">
      <c r="A116" s="42" t="s">
        <v>197</v>
      </c>
      <c r="B116" s="46">
        <f t="shared" ref="B116:I116" si="1">(B69+B73+B77+B81+B85+B89+B93+B97+B101+B105+B109+B113)</f>
        <v>1</v>
      </c>
      <c r="C116" s="46">
        <f t="shared" si="1"/>
        <v>0</v>
      </c>
      <c r="D116" s="46">
        <f t="shared" si="1"/>
        <v>1</v>
      </c>
      <c r="E116" s="46">
        <f t="shared" si="1"/>
        <v>0</v>
      </c>
      <c r="F116" s="46">
        <f t="shared" si="1"/>
        <v>1</v>
      </c>
      <c r="G116" s="46">
        <f t="shared" si="1"/>
        <v>0</v>
      </c>
      <c r="H116" s="46">
        <f t="shared" si="1"/>
        <v>1</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pageSetUpPr fitToPage="1"/>
  </sheetPr>
  <dimension ref="A1:O126"/>
  <sheetViews>
    <sheetView showGridLines="0" tabSelected="1" topLeftCell="A83" zoomScale="70" zoomScaleNormal="70" workbookViewId="0">
      <selection activeCell="B56" sqref="B56"/>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236"/>
      <c r="B1" s="239" t="s">
        <v>150</v>
      </c>
      <c r="C1" s="240"/>
      <c r="D1" s="240"/>
      <c r="E1" s="240"/>
      <c r="F1" s="240"/>
      <c r="G1" s="240"/>
      <c r="H1" s="240"/>
      <c r="I1" s="240"/>
      <c r="J1" s="240"/>
      <c r="K1" s="240"/>
      <c r="L1" s="241"/>
      <c r="M1" s="242" t="s">
        <v>241</v>
      </c>
      <c r="N1" s="243"/>
      <c r="O1" s="244"/>
    </row>
    <row r="2" spans="1:15" s="77" customFormat="1" ht="18" customHeight="1" thickBot="1" x14ac:dyDescent="0.3">
      <c r="A2" s="237"/>
      <c r="B2" s="245" t="s">
        <v>151</v>
      </c>
      <c r="C2" s="246"/>
      <c r="D2" s="246"/>
      <c r="E2" s="246"/>
      <c r="F2" s="246"/>
      <c r="G2" s="246"/>
      <c r="H2" s="246"/>
      <c r="I2" s="246"/>
      <c r="J2" s="246"/>
      <c r="K2" s="246"/>
      <c r="L2" s="247"/>
      <c r="M2" s="242" t="s">
        <v>242</v>
      </c>
      <c r="N2" s="243"/>
      <c r="O2" s="244"/>
    </row>
    <row r="3" spans="1:15" s="77" customFormat="1" ht="19.899999999999999" customHeight="1" thickBot="1" x14ac:dyDescent="0.3">
      <c r="A3" s="237"/>
      <c r="B3" s="245" t="s">
        <v>0</v>
      </c>
      <c r="C3" s="246"/>
      <c r="D3" s="246"/>
      <c r="E3" s="246"/>
      <c r="F3" s="246"/>
      <c r="G3" s="246"/>
      <c r="H3" s="246"/>
      <c r="I3" s="246"/>
      <c r="J3" s="246"/>
      <c r="K3" s="246"/>
      <c r="L3" s="247"/>
      <c r="M3" s="242" t="s">
        <v>243</v>
      </c>
      <c r="N3" s="243"/>
      <c r="O3" s="244"/>
    </row>
    <row r="4" spans="1:15" s="77" customFormat="1" ht="21.75" customHeight="1" thickBot="1" x14ac:dyDescent="0.3">
      <c r="A4" s="238"/>
      <c r="B4" s="248" t="s">
        <v>152</v>
      </c>
      <c r="C4" s="249"/>
      <c r="D4" s="249"/>
      <c r="E4" s="249"/>
      <c r="F4" s="249"/>
      <c r="G4" s="249"/>
      <c r="H4" s="249"/>
      <c r="I4" s="249"/>
      <c r="J4" s="249"/>
      <c r="K4" s="249"/>
      <c r="L4" s="250"/>
      <c r="M4" s="242" t="s">
        <v>244</v>
      </c>
      <c r="N4" s="243"/>
      <c r="O4" s="244"/>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268" t="s">
        <v>261</v>
      </c>
      <c r="C6" s="269"/>
      <c r="D6" s="269"/>
      <c r="E6" s="269"/>
      <c r="F6" s="269"/>
      <c r="G6" s="269"/>
      <c r="H6" s="269"/>
      <c r="I6" s="269"/>
      <c r="J6" s="269"/>
      <c r="K6" s="270"/>
      <c r="L6" s="138" t="s">
        <v>155</v>
      </c>
      <c r="M6" s="271"/>
      <c r="N6" s="272"/>
      <c r="O6" s="273"/>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64" t="s">
        <v>6</v>
      </c>
      <c r="B8" s="138" t="s">
        <v>156</v>
      </c>
      <c r="C8" s="107"/>
      <c r="D8" s="138" t="s">
        <v>157</v>
      </c>
      <c r="E8" s="107"/>
      <c r="F8" s="138" t="s">
        <v>158</v>
      </c>
      <c r="G8" s="107"/>
      <c r="H8" s="138" t="s">
        <v>159</v>
      </c>
      <c r="I8" s="109"/>
      <c r="J8" s="274" t="s">
        <v>8</v>
      </c>
      <c r="K8" s="275"/>
      <c r="L8" s="137" t="s">
        <v>160</v>
      </c>
      <c r="M8" s="276" t="s">
        <v>249</v>
      </c>
      <c r="N8" s="276"/>
      <c r="O8" s="276"/>
    </row>
    <row r="9" spans="1:15" s="77" customFormat="1" ht="21.75" customHeight="1" thickBot="1" x14ac:dyDescent="0.3">
      <c r="A9" s="264"/>
      <c r="B9" s="139" t="s">
        <v>161</v>
      </c>
      <c r="C9" s="110"/>
      <c r="D9" s="138" t="s">
        <v>162</v>
      </c>
      <c r="E9" s="111"/>
      <c r="F9" s="138" t="s">
        <v>163</v>
      </c>
      <c r="G9" s="111"/>
      <c r="H9" s="138" t="s">
        <v>164</v>
      </c>
      <c r="I9" s="109"/>
      <c r="J9" s="274"/>
      <c r="K9" s="275"/>
      <c r="L9" s="137" t="s">
        <v>165</v>
      </c>
      <c r="M9" s="276"/>
      <c r="N9" s="276"/>
      <c r="O9" s="276"/>
    </row>
    <row r="10" spans="1:15" s="77" customFormat="1" ht="21.75" customHeight="1" thickBot="1" x14ac:dyDescent="0.3">
      <c r="A10" s="264"/>
      <c r="B10" s="138" t="s">
        <v>166</v>
      </c>
      <c r="C10" s="107"/>
      <c r="D10" s="138" t="s">
        <v>167</v>
      </c>
      <c r="E10" s="111"/>
      <c r="F10" s="138" t="s">
        <v>168</v>
      </c>
      <c r="G10" s="111"/>
      <c r="H10" s="138" t="s">
        <v>169</v>
      </c>
      <c r="I10" s="109"/>
      <c r="J10" s="274"/>
      <c r="K10" s="275"/>
      <c r="L10" s="137" t="s">
        <v>170</v>
      </c>
      <c r="M10" s="276"/>
      <c r="N10" s="276"/>
      <c r="O10" s="276"/>
    </row>
    <row r="11" spans="1:15" ht="15" customHeight="1" thickBot="1" x14ac:dyDescent="0.3">
      <c r="A11" s="4"/>
      <c r="B11" s="5"/>
      <c r="C11" s="5"/>
      <c r="D11" s="7"/>
      <c r="E11" s="6"/>
      <c r="F11" s="6"/>
      <c r="G11" s="184"/>
      <c r="H11" s="184"/>
      <c r="I11" s="8"/>
      <c r="J11" s="8"/>
      <c r="K11" s="5"/>
      <c r="L11" s="5"/>
      <c r="M11" s="5"/>
      <c r="N11" s="5"/>
      <c r="O11" s="5"/>
    </row>
    <row r="12" spans="1:15" ht="15" customHeight="1" x14ac:dyDescent="0.25">
      <c r="A12" s="251" t="s">
        <v>171</v>
      </c>
      <c r="B12" s="254" t="s">
        <v>262</v>
      </c>
      <c r="C12" s="255"/>
      <c r="D12" s="255"/>
      <c r="E12" s="255"/>
      <c r="F12" s="255"/>
      <c r="G12" s="255"/>
      <c r="H12" s="255"/>
      <c r="I12" s="255"/>
      <c r="J12" s="255"/>
      <c r="K12" s="255"/>
      <c r="L12" s="255"/>
      <c r="M12" s="255"/>
      <c r="N12" s="255"/>
      <c r="O12" s="256"/>
    </row>
    <row r="13" spans="1:15" ht="15" customHeight="1" x14ac:dyDescent="0.25">
      <c r="A13" s="252"/>
      <c r="B13" s="257"/>
      <c r="C13" s="258"/>
      <c r="D13" s="258"/>
      <c r="E13" s="258"/>
      <c r="F13" s="258"/>
      <c r="G13" s="258"/>
      <c r="H13" s="258"/>
      <c r="I13" s="258"/>
      <c r="J13" s="258"/>
      <c r="K13" s="258"/>
      <c r="L13" s="258"/>
      <c r="M13" s="258"/>
      <c r="N13" s="258"/>
      <c r="O13" s="259"/>
    </row>
    <row r="14" spans="1:15" ht="15" customHeight="1" thickBot="1" x14ac:dyDescent="0.3">
      <c r="A14" s="253"/>
      <c r="B14" s="260"/>
      <c r="C14" s="261"/>
      <c r="D14" s="261"/>
      <c r="E14" s="261"/>
      <c r="F14" s="261"/>
      <c r="G14" s="261"/>
      <c r="H14" s="261"/>
      <c r="I14" s="261"/>
      <c r="J14" s="261"/>
      <c r="K14" s="261"/>
      <c r="L14" s="261"/>
      <c r="M14" s="261"/>
      <c r="N14" s="261"/>
      <c r="O14" s="26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263" t="s">
        <v>263</v>
      </c>
      <c r="C16" s="263"/>
      <c r="D16" s="263"/>
      <c r="E16" s="263"/>
      <c r="F16" s="263"/>
      <c r="G16" s="264" t="s">
        <v>15</v>
      </c>
      <c r="H16" s="264"/>
      <c r="I16" s="265" t="s">
        <v>270</v>
      </c>
      <c r="J16" s="265"/>
      <c r="K16" s="265"/>
      <c r="L16" s="265"/>
      <c r="M16" s="265"/>
      <c r="N16" s="265"/>
      <c r="O16" s="265"/>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266" t="s">
        <v>255</v>
      </c>
      <c r="C18" s="266"/>
      <c r="D18" s="266"/>
      <c r="E18" s="266"/>
      <c r="F18" s="51" t="s">
        <v>19</v>
      </c>
      <c r="G18" s="267" t="s">
        <v>253</v>
      </c>
      <c r="H18" s="267"/>
      <c r="I18" s="267"/>
      <c r="J18" s="51" t="s">
        <v>21</v>
      </c>
      <c r="K18" s="263" t="s">
        <v>254</v>
      </c>
      <c r="L18" s="263"/>
      <c r="M18" s="263"/>
      <c r="N18" s="263"/>
      <c r="O18" s="263"/>
    </row>
    <row r="19" spans="1:15" ht="9" customHeight="1" x14ac:dyDescent="0.25">
      <c r="A19" s="3"/>
      <c r="B19" s="2"/>
      <c r="C19" s="290"/>
      <c r="D19" s="290"/>
      <c r="E19" s="290"/>
      <c r="F19" s="290"/>
      <c r="G19" s="290"/>
      <c r="H19" s="290"/>
      <c r="I19" s="290"/>
      <c r="J19" s="290"/>
      <c r="K19" s="290"/>
      <c r="L19" s="290"/>
      <c r="M19" s="290"/>
      <c r="N19" s="290"/>
      <c r="O19" s="29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1" t="s">
        <v>23</v>
      </c>
      <c r="B21" s="292"/>
      <c r="C21" s="292"/>
      <c r="D21" s="292"/>
      <c r="E21" s="292"/>
      <c r="F21" s="292"/>
      <c r="G21" s="292"/>
      <c r="H21" s="292"/>
      <c r="I21" s="292"/>
      <c r="J21" s="292"/>
      <c r="K21" s="292"/>
      <c r="L21" s="292"/>
      <c r="M21" s="292"/>
      <c r="N21" s="292"/>
      <c r="O21" s="274"/>
    </row>
    <row r="22" spans="1:15" ht="32.1" customHeight="1" thickBot="1" x14ac:dyDescent="0.3">
      <c r="A22" s="291" t="s">
        <v>172</v>
      </c>
      <c r="B22" s="292"/>
      <c r="C22" s="292"/>
      <c r="D22" s="292"/>
      <c r="E22" s="292"/>
      <c r="F22" s="292"/>
      <c r="G22" s="292"/>
      <c r="H22" s="292"/>
      <c r="I22" s="292"/>
      <c r="J22" s="292"/>
      <c r="K22" s="292"/>
      <c r="L22" s="292"/>
      <c r="M22" s="292"/>
      <c r="N22" s="292"/>
      <c r="O22" s="274"/>
    </row>
    <row r="23" spans="1:15" ht="32.1" customHeight="1" thickBot="1" x14ac:dyDescent="0.3">
      <c r="A23" s="24"/>
      <c r="B23" s="17" t="s">
        <v>156</v>
      </c>
      <c r="C23" s="17" t="s">
        <v>157</v>
      </c>
      <c r="D23" s="17" t="s">
        <v>158</v>
      </c>
      <c r="E23" s="17" t="s">
        <v>159</v>
      </c>
      <c r="F23" s="17" t="s">
        <v>161</v>
      </c>
      <c r="G23" s="17" t="s">
        <v>162</v>
      </c>
      <c r="H23" s="17" t="s">
        <v>163</v>
      </c>
      <c r="I23" s="17" t="s">
        <v>164</v>
      </c>
      <c r="J23" s="17" t="s">
        <v>166</v>
      </c>
      <c r="K23" s="17" t="s">
        <v>167</v>
      </c>
      <c r="L23" s="17" t="s">
        <v>168</v>
      </c>
      <c r="M23" s="17" t="s">
        <v>169</v>
      </c>
      <c r="N23" s="18" t="s">
        <v>173</v>
      </c>
      <c r="O23" s="18" t="s">
        <v>174</v>
      </c>
    </row>
    <row r="24" spans="1:15" ht="32.1" customHeight="1" x14ac:dyDescent="0.25">
      <c r="A24" s="19" t="s">
        <v>24</v>
      </c>
      <c r="B24" s="20">
        <v>1410455000</v>
      </c>
      <c r="C24" s="20"/>
      <c r="D24" s="20"/>
      <c r="E24" s="20"/>
      <c r="F24" s="20"/>
      <c r="G24" s="20">
        <v>25164000</v>
      </c>
      <c r="H24" s="226"/>
      <c r="I24" s="226"/>
      <c r="J24" s="226"/>
      <c r="K24" s="226"/>
      <c r="L24" s="226"/>
      <c r="M24" s="226"/>
      <c r="N24" s="190">
        <f>SUM(B24:M24)</f>
        <v>1435619000</v>
      </c>
      <c r="O24" s="179">
        <v>1</v>
      </c>
    </row>
    <row r="25" spans="1:15" ht="32.1" customHeight="1" x14ac:dyDescent="0.25">
      <c r="A25" s="19" t="s">
        <v>26</v>
      </c>
      <c r="B25" s="20"/>
      <c r="C25" s="20"/>
      <c r="D25" s="20"/>
      <c r="E25" s="20"/>
      <c r="F25" s="20"/>
      <c r="G25" s="20"/>
      <c r="H25" s="20"/>
      <c r="I25" s="20"/>
      <c r="J25" s="20"/>
      <c r="K25" s="20"/>
      <c r="L25" s="20"/>
      <c r="M25" s="20"/>
      <c r="N25" s="190">
        <f t="shared" ref="N25:N29" si="0">SUM(B25:M25)</f>
        <v>0</v>
      </c>
      <c r="O25" s="180">
        <f>N25/N24</f>
        <v>0</v>
      </c>
    </row>
    <row r="26" spans="1:15" ht="32.1" customHeight="1" x14ac:dyDescent="0.25">
      <c r="A26" s="19" t="s">
        <v>28</v>
      </c>
      <c r="B26" s="20"/>
      <c r="C26" s="20"/>
      <c r="D26" s="20"/>
      <c r="E26" s="20"/>
      <c r="F26" s="20"/>
      <c r="G26" s="20"/>
      <c r="H26" s="20"/>
      <c r="I26" s="20"/>
      <c r="J26" s="20"/>
      <c r="K26" s="20"/>
      <c r="L26" s="20"/>
      <c r="M26" s="20"/>
      <c r="N26" s="190">
        <f t="shared" si="0"/>
        <v>0</v>
      </c>
      <c r="O26" s="180">
        <f>N26/N24</f>
        <v>0</v>
      </c>
    </row>
    <row r="27" spans="1:15" ht="32.1" customHeight="1" x14ac:dyDescent="0.25">
      <c r="A27" s="19" t="s">
        <v>175</v>
      </c>
      <c r="B27" s="20">
        <v>16262662</v>
      </c>
      <c r="C27" s="20">
        <f>8989847+2556000</f>
        <v>11545847</v>
      </c>
      <c r="D27" s="20"/>
      <c r="E27" s="20">
        <v>14874068</v>
      </c>
      <c r="F27" s="20"/>
      <c r="G27" s="20"/>
      <c r="H27" s="20"/>
      <c r="I27" s="20"/>
      <c r="J27" s="20"/>
      <c r="K27" s="20"/>
      <c r="L27" s="20"/>
      <c r="M27" s="20"/>
      <c r="N27" s="190">
        <f t="shared" si="0"/>
        <v>42682577</v>
      </c>
      <c r="O27" s="180">
        <v>1</v>
      </c>
    </row>
    <row r="28" spans="1:15" ht="32.1" customHeight="1" x14ac:dyDescent="0.25">
      <c r="A28" s="19" t="s">
        <v>176</v>
      </c>
      <c r="B28" s="20"/>
      <c r="C28" s="20"/>
      <c r="D28" s="20"/>
      <c r="E28" s="20"/>
      <c r="F28" s="20"/>
      <c r="G28" s="20"/>
      <c r="H28" s="20"/>
      <c r="I28" s="20"/>
      <c r="J28" s="20"/>
      <c r="K28" s="20"/>
      <c r="L28" s="20"/>
      <c r="M28" s="20"/>
      <c r="N28" s="190">
        <f t="shared" si="0"/>
        <v>0</v>
      </c>
      <c r="O28" s="180">
        <f>N28/N27</f>
        <v>0</v>
      </c>
    </row>
    <row r="29" spans="1:15" ht="32.1" customHeight="1" thickBot="1" x14ac:dyDescent="0.3">
      <c r="A29" s="21" t="s">
        <v>34</v>
      </c>
      <c r="B29" s="189"/>
      <c r="C29" s="189"/>
      <c r="D29" s="189"/>
      <c r="E29" s="182"/>
      <c r="F29" s="182"/>
      <c r="G29" s="182"/>
      <c r="H29" s="182"/>
      <c r="I29" s="182"/>
      <c r="J29" s="182"/>
      <c r="K29" s="182"/>
      <c r="L29" s="182"/>
      <c r="M29" s="182"/>
      <c r="N29" s="191">
        <f t="shared" si="0"/>
        <v>0</v>
      </c>
      <c r="O29" s="183">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93" t="s">
        <v>177</v>
      </c>
      <c r="B33" s="294"/>
      <c r="C33" s="294"/>
      <c r="D33" s="294"/>
      <c r="E33" s="294"/>
      <c r="F33" s="294"/>
      <c r="G33" s="294"/>
      <c r="H33" s="294"/>
      <c r="I33" s="295"/>
      <c r="J33" s="27"/>
    </row>
    <row r="34" spans="1:13" ht="50.25" customHeight="1" thickBot="1" x14ac:dyDescent="0.3">
      <c r="A34" s="36" t="s">
        <v>178</v>
      </c>
      <c r="B34" s="296"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297"/>
      <c r="D34" s="297"/>
      <c r="E34" s="297"/>
      <c r="F34" s="297"/>
      <c r="G34" s="297"/>
      <c r="H34" s="297"/>
      <c r="I34" s="298"/>
      <c r="J34" s="25"/>
      <c r="M34" s="162"/>
    </row>
    <row r="35" spans="1:13" ht="18.75" customHeight="1" thickBot="1" x14ac:dyDescent="0.3">
      <c r="A35" s="282" t="s">
        <v>38</v>
      </c>
      <c r="B35" s="83">
        <v>2024</v>
      </c>
      <c r="C35" s="83">
        <v>2025</v>
      </c>
      <c r="D35" s="83">
        <v>2026</v>
      </c>
      <c r="E35" s="83">
        <v>2027</v>
      </c>
      <c r="F35" s="83" t="s">
        <v>179</v>
      </c>
      <c r="G35" s="299" t="s">
        <v>40</v>
      </c>
      <c r="H35" s="300" t="s">
        <v>271</v>
      </c>
      <c r="I35" s="300"/>
      <c r="J35" s="25"/>
      <c r="M35" s="162"/>
    </row>
    <row r="36" spans="1:13" ht="50.25" customHeight="1" thickBot="1" x14ac:dyDescent="0.3">
      <c r="A36" s="283"/>
      <c r="B36" s="234">
        <v>15</v>
      </c>
      <c r="C36" s="234">
        <v>15</v>
      </c>
      <c r="D36" s="234">
        <v>15</v>
      </c>
      <c r="E36" s="234">
        <v>15</v>
      </c>
      <c r="F36" s="234">
        <v>15</v>
      </c>
      <c r="G36" s="299"/>
      <c r="H36" s="300"/>
      <c r="I36" s="300"/>
      <c r="J36" s="25"/>
      <c r="M36" s="163"/>
    </row>
    <row r="37" spans="1:13" ht="52.5" customHeight="1" thickBot="1" x14ac:dyDescent="0.3">
      <c r="A37" s="37" t="s">
        <v>42</v>
      </c>
      <c r="B37" s="277">
        <v>0.57999999999999996</v>
      </c>
      <c r="C37" s="278"/>
      <c r="D37" s="279" t="s">
        <v>180</v>
      </c>
      <c r="E37" s="280"/>
      <c r="F37" s="280"/>
      <c r="G37" s="280"/>
      <c r="H37" s="280"/>
      <c r="I37" s="281"/>
    </row>
    <row r="38" spans="1:13" s="26" customFormat="1" ht="48" customHeight="1" thickBot="1" x14ac:dyDescent="0.3">
      <c r="A38" s="282" t="s">
        <v>181</v>
      </c>
      <c r="B38" s="37" t="s">
        <v>182</v>
      </c>
      <c r="C38" s="36" t="s">
        <v>86</v>
      </c>
      <c r="D38" s="284" t="s">
        <v>88</v>
      </c>
      <c r="E38" s="285"/>
      <c r="F38" s="284" t="s">
        <v>90</v>
      </c>
      <c r="G38" s="285"/>
      <c r="H38" s="38" t="s">
        <v>92</v>
      </c>
      <c r="I38" s="40" t="s">
        <v>93</v>
      </c>
      <c r="M38" s="164"/>
    </row>
    <row r="39" spans="1:13" ht="120" customHeight="1" thickBot="1" x14ac:dyDescent="0.3">
      <c r="A39" s="283"/>
      <c r="B39" s="235">
        <v>15</v>
      </c>
      <c r="C39" s="31"/>
      <c r="D39" s="286"/>
      <c r="E39" s="287"/>
      <c r="F39" s="288"/>
      <c r="G39" s="289"/>
      <c r="H39" s="178"/>
      <c r="I39" s="29"/>
      <c r="M39" s="162"/>
    </row>
    <row r="40" spans="1:13" s="26" customFormat="1" ht="54" customHeight="1" thickBot="1" x14ac:dyDescent="0.3">
      <c r="A40" s="282" t="s">
        <v>183</v>
      </c>
      <c r="B40" s="39" t="s">
        <v>182</v>
      </c>
      <c r="C40" s="38" t="s">
        <v>86</v>
      </c>
      <c r="D40" s="284" t="s">
        <v>88</v>
      </c>
      <c r="E40" s="285"/>
      <c r="F40" s="284" t="s">
        <v>90</v>
      </c>
      <c r="G40" s="285"/>
      <c r="H40" s="38" t="s">
        <v>92</v>
      </c>
      <c r="I40" s="40" t="s">
        <v>93</v>
      </c>
    </row>
    <row r="41" spans="1:13" ht="120" customHeight="1" thickBot="1" x14ac:dyDescent="0.3">
      <c r="A41" s="283"/>
      <c r="B41" s="235">
        <v>15</v>
      </c>
      <c r="C41" s="31"/>
      <c r="D41" s="301"/>
      <c r="E41" s="302"/>
      <c r="F41" s="288"/>
      <c r="G41" s="289"/>
      <c r="H41" s="178"/>
      <c r="I41" s="29"/>
    </row>
    <row r="42" spans="1:13" s="26" customFormat="1" ht="45" customHeight="1" thickBot="1" x14ac:dyDescent="0.3">
      <c r="A42" s="282" t="s">
        <v>184</v>
      </c>
      <c r="B42" s="39" t="s">
        <v>182</v>
      </c>
      <c r="C42" s="38" t="s">
        <v>86</v>
      </c>
      <c r="D42" s="284" t="s">
        <v>88</v>
      </c>
      <c r="E42" s="285"/>
      <c r="F42" s="284" t="s">
        <v>90</v>
      </c>
      <c r="G42" s="285"/>
      <c r="H42" s="38" t="s">
        <v>92</v>
      </c>
      <c r="I42" s="40" t="s">
        <v>93</v>
      </c>
    </row>
    <row r="43" spans="1:13" ht="120" customHeight="1" thickBot="1" x14ac:dyDescent="0.3">
      <c r="A43" s="283"/>
      <c r="B43" s="235">
        <v>15</v>
      </c>
      <c r="C43" s="165"/>
      <c r="D43" s="301"/>
      <c r="E43" s="302"/>
      <c r="F43" s="288"/>
      <c r="G43" s="289"/>
      <c r="H43" s="178"/>
      <c r="I43" s="29"/>
    </row>
    <row r="44" spans="1:13" s="26" customFormat="1" ht="44.25" customHeight="1" thickBot="1" x14ac:dyDescent="0.3">
      <c r="A44" s="282" t="s">
        <v>185</v>
      </c>
      <c r="B44" s="39" t="s">
        <v>182</v>
      </c>
      <c r="C44" s="39" t="s">
        <v>86</v>
      </c>
      <c r="D44" s="284" t="s">
        <v>88</v>
      </c>
      <c r="E44" s="285"/>
      <c r="F44" s="284" t="s">
        <v>90</v>
      </c>
      <c r="G44" s="285"/>
      <c r="H44" s="38" t="s">
        <v>92</v>
      </c>
      <c r="I44" s="38" t="s">
        <v>93</v>
      </c>
    </row>
    <row r="45" spans="1:13" ht="120" customHeight="1" thickBot="1" x14ac:dyDescent="0.3">
      <c r="A45" s="283"/>
      <c r="B45" s="235">
        <v>15</v>
      </c>
      <c r="C45" s="31"/>
      <c r="D45" s="303"/>
      <c r="E45" s="304"/>
      <c r="F45" s="303"/>
      <c r="G45" s="304"/>
      <c r="H45" s="47"/>
      <c r="I45" s="48"/>
    </row>
    <row r="46" spans="1:13" s="26" customFormat="1" ht="47.25" customHeight="1" thickBot="1" x14ac:dyDescent="0.3">
      <c r="A46" s="282" t="s">
        <v>186</v>
      </c>
      <c r="B46" s="39" t="s">
        <v>182</v>
      </c>
      <c r="C46" s="38" t="s">
        <v>86</v>
      </c>
      <c r="D46" s="284" t="s">
        <v>88</v>
      </c>
      <c r="E46" s="285"/>
      <c r="F46" s="284" t="s">
        <v>90</v>
      </c>
      <c r="G46" s="285"/>
      <c r="H46" s="38" t="s">
        <v>92</v>
      </c>
      <c r="I46" s="40" t="s">
        <v>93</v>
      </c>
    </row>
    <row r="47" spans="1:13" ht="120" customHeight="1" thickBot="1" x14ac:dyDescent="0.3">
      <c r="A47" s="283"/>
      <c r="B47" s="235">
        <v>15</v>
      </c>
      <c r="C47" s="31"/>
      <c r="D47" s="305"/>
      <c r="E47" s="306"/>
      <c r="F47" s="305"/>
      <c r="G47" s="306"/>
      <c r="H47" s="28"/>
      <c r="I47" s="30"/>
    </row>
    <row r="48" spans="1:13" s="26" customFormat="1" ht="52.5" customHeight="1" thickBot="1" x14ac:dyDescent="0.3">
      <c r="A48" s="282" t="s">
        <v>187</v>
      </c>
      <c r="B48" s="39" t="s">
        <v>182</v>
      </c>
      <c r="C48" s="38" t="s">
        <v>86</v>
      </c>
      <c r="D48" s="284" t="s">
        <v>88</v>
      </c>
      <c r="E48" s="285"/>
      <c r="F48" s="284" t="s">
        <v>90</v>
      </c>
      <c r="G48" s="285"/>
      <c r="H48" s="38" t="s">
        <v>92</v>
      </c>
      <c r="I48" s="40" t="s">
        <v>93</v>
      </c>
    </row>
    <row r="49" spans="1:9" ht="120" customHeight="1" thickBot="1" x14ac:dyDescent="0.3">
      <c r="A49" s="283"/>
      <c r="B49" s="234">
        <v>15</v>
      </c>
      <c r="C49" s="32"/>
      <c r="D49" s="305"/>
      <c r="E49" s="306"/>
      <c r="F49" s="305"/>
      <c r="G49" s="306"/>
      <c r="H49" s="28"/>
      <c r="I49" s="30"/>
    </row>
    <row r="50" spans="1:9" ht="35.1" customHeight="1" thickBot="1" x14ac:dyDescent="0.3">
      <c r="A50" s="282" t="s">
        <v>188</v>
      </c>
      <c r="B50" s="37" t="s">
        <v>182</v>
      </c>
      <c r="C50" s="36" t="s">
        <v>86</v>
      </c>
      <c r="D50" s="284" t="s">
        <v>88</v>
      </c>
      <c r="E50" s="285"/>
      <c r="F50" s="284" t="s">
        <v>90</v>
      </c>
      <c r="G50" s="285"/>
      <c r="H50" s="38" t="s">
        <v>92</v>
      </c>
      <c r="I50" s="40" t="s">
        <v>93</v>
      </c>
    </row>
    <row r="51" spans="1:9" ht="120" customHeight="1" thickBot="1" x14ac:dyDescent="0.3">
      <c r="A51" s="283"/>
      <c r="B51" s="234">
        <v>15</v>
      </c>
      <c r="C51" s="32"/>
      <c r="D51" s="305"/>
      <c r="E51" s="307"/>
      <c r="F51" s="305"/>
      <c r="G51" s="306"/>
      <c r="H51" s="28"/>
      <c r="I51" s="30"/>
    </row>
    <row r="52" spans="1:9" ht="35.1" customHeight="1" thickBot="1" x14ac:dyDescent="0.3">
      <c r="A52" s="282" t="s">
        <v>189</v>
      </c>
      <c r="B52" s="37" t="s">
        <v>182</v>
      </c>
      <c r="C52" s="36" t="s">
        <v>86</v>
      </c>
      <c r="D52" s="284" t="s">
        <v>88</v>
      </c>
      <c r="E52" s="285"/>
      <c r="F52" s="284" t="s">
        <v>90</v>
      </c>
      <c r="G52" s="285"/>
      <c r="H52" s="38" t="s">
        <v>92</v>
      </c>
      <c r="I52" s="40" t="s">
        <v>93</v>
      </c>
    </row>
    <row r="53" spans="1:9" ht="120" customHeight="1" thickBot="1" x14ac:dyDescent="0.3">
      <c r="A53" s="283"/>
      <c r="B53" s="234">
        <v>15</v>
      </c>
      <c r="C53" s="32"/>
      <c r="D53" s="305"/>
      <c r="E53" s="307"/>
      <c r="F53" s="305"/>
      <c r="G53" s="306"/>
      <c r="H53" s="49"/>
      <c r="I53" s="30"/>
    </row>
    <row r="54" spans="1:9" ht="35.1" customHeight="1" thickBot="1" x14ac:dyDescent="0.3">
      <c r="A54" s="282" t="s">
        <v>190</v>
      </c>
      <c r="B54" s="37" t="s">
        <v>182</v>
      </c>
      <c r="C54" s="36" t="s">
        <v>86</v>
      </c>
      <c r="D54" s="284" t="s">
        <v>88</v>
      </c>
      <c r="E54" s="285"/>
      <c r="F54" s="284" t="s">
        <v>90</v>
      </c>
      <c r="G54" s="285"/>
      <c r="H54" s="38" t="s">
        <v>92</v>
      </c>
      <c r="I54" s="40" t="s">
        <v>93</v>
      </c>
    </row>
    <row r="55" spans="1:9" ht="120" customHeight="1" thickBot="1" x14ac:dyDescent="0.3">
      <c r="A55" s="283"/>
      <c r="B55" s="234">
        <v>15</v>
      </c>
      <c r="C55" s="32"/>
      <c r="D55" s="305"/>
      <c r="E55" s="306"/>
      <c r="F55" s="305"/>
      <c r="G55" s="306"/>
      <c r="H55" s="28"/>
      <c r="I55" s="28"/>
    </row>
    <row r="56" spans="1:9" ht="35.1" customHeight="1" thickBot="1" x14ac:dyDescent="0.3">
      <c r="A56" s="282" t="s">
        <v>191</v>
      </c>
      <c r="B56" s="37" t="s">
        <v>182</v>
      </c>
      <c r="C56" s="36" t="s">
        <v>86</v>
      </c>
      <c r="D56" s="284" t="s">
        <v>88</v>
      </c>
      <c r="E56" s="285"/>
      <c r="F56" s="284" t="s">
        <v>90</v>
      </c>
      <c r="G56" s="285"/>
      <c r="H56" s="38" t="s">
        <v>92</v>
      </c>
      <c r="I56" s="40" t="s">
        <v>93</v>
      </c>
    </row>
    <row r="57" spans="1:9" ht="120" customHeight="1" thickBot="1" x14ac:dyDescent="0.3">
      <c r="A57" s="283"/>
      <c r="B57" s="234">
        <v>15</v>
      </c>
      <c r="C57" s="32"/>
      <c r="D57" s="305"/>
      <c r="E57" s="306"/>
      <c r="F57" s="305"/>
      <c r="G57" s="306"/>
      <c r="H57" s="28"/>
      <c r="I57" s="30"/>
    </row>
    <row r="58" spans="1:9" ht="35.1" customHeight="1" thickBot="1" x14ac:dyDescent="0.3">
      <c r="A58" s="282" t="s">
        <v>192</v>
      </c>
      <c r="B58" s="37" t="s">
        <v>182</v>
      </c>
      <c r="C58" s="36" t="s">
        <v>86</v>
      </c>
      <c r="D58" s="284" t="s">
        <v>88</v>
      </c>
      <c r="E58" s="285"/>
      <c r="F58" s="284" t="s">
        <v>90</v>
      </c>
      <c r="G58" s="285"/>
      <c r="H58" s="38" t="s">
        <v>92</v>
      </c>
      <c r="I58" s="40" t="s">
        <v>93</v>
      </c>
    </row>
    <row r="59" spans="1:9" ht="120" customHeight="1" thickBot="1" x14ac:dyDescent="0.3">
      <c r="A59" s="283"/>
      <c r="B59" s="234">
        <v>15</v>
      </c>
      <c r="C59" s="32"/>
      <c r="D59" s="305"/>
      <c r="E59" s="306"/>
      <c r="F59" s="307"/>
      <c r="G59" s="307"/>
      <c r="H59" s="28"/>
      <c r="I59" s="28"/>
    </row>
    <row r="60" spans="1:9" ht="35.1" customHeight="1" thickBot="1" x14ac:dyDescent="0.3">
      <c r="A60" s="282" t="s">
        <v>193</v>
      </c>
      <c r="B60" s="37" t="s">
        <v>182</v>
      </c>
      <c r="C60" s="36" t="s">
        <v>86</v>
      </c>
      <c r="D60" s="284" t="s">
        <v>88</v>
      </c>
      <c r="E60" s="285"/>
      <c r="F60" s="284" t="s">
        <v>90</v>
      </c>
      <c r="G60" s="285"/>
      <c r="H60" s="38" t="s">
        <v>92</v>
      </c>
      <c r="I60" s="40" t="s">
        <v>93</v>
      </c>
    </row>
    <row r="61" spans="1:9" ht="120" customHeight="1" thickBot="1" x14ac:dyDescent="0.3">
      <c r="A61" s="283"/>
      <c r="B61" s="234">
        <v>15</v>
      </c>
      <c r="C61" s="32"/>
      <c r="D61" s="305"/>
      <c r="E61" s="306"/>
      <c r="F61" s="305"/>
      <c r="G61" s="306"/>
      <c r="H61" s="28"/>
      <c r="I61" s="28"/>
    </row>
    <row r="62" spans="1:9" x14ac:dyDescent="0.25">
      <c r="B62" s="150"/>
    </row>
    <row r="64" spans="1:9" s="25" customFormat="1" ht="30" customHeight="1" x14ac:dyDescent="0.25">
      <c r="A64" s="1"/>
      <c r="B64" s="1"/>
      <c r="C64" s="1"/>
      <c r="D64" s="1"/>
      <c r="E64" s="1"/>
      <c r="F64" s="1"/>
      <c r="G64" s="1"/>
      <c r="H64" s="1"/>
      <c r="I64" s="1"/>
    </row>
    <row r="65" spans="1:7" ht="34.5" customHeight="1" x14ac:dyDescent="0.25">
      <c r="A65" s="312" t="s">
        <v>56</v>
      </c>
      <c r="B65" s="313"/>
      <c r="C65" s="313"/>
      <c r="D65" s="313"/>
      <c r="E65" s="313"/>
      <c r="F65" s="313"/>
      <c r="G65" s="314"/>
    </row>
    <row r="66" spans="1:7" ht="201.75" customHeight="1" x14ac:dyDescent="0.25">
      <c r="A66" s="41" t="s">
        <v>57</v>
      </c>
      <c r="B66" s="308" t="s">
        <v>277</v>
      </c>
      <c r="C66" s="309"/>
      <c r="D66" s="308" t="s">
        <v>278</v>
      </c>
      <c r="E66" s="309"/>
      <c r="F66" s="308" t="s">
        <v>279</v>
      </c>
      <c r="G66" s="309"/>
    </row>
    <row r="67" spans="1:7" ht="45.75" customHeight="1" x14ac:dyDescent="0.25">
      <c r="A67" s="41" t="s">
        <v>194</v>
      </c>
      <c r="B67" s="310">
        <v>0.2</v>
      </c>
      <c r="C67" s="311"/>
      <c r="D67" s="310">
        <v>0.2</v>
      </c>
      <c r="E67" s="311"/>
      <c r="F67" s="310">
        <v>0.18</v>
      </c>
      <c r="G67" s="311"/>
    </row>
    <row r="68" spans="1:7" ht="30" customHeight="1" x14ac:dyDescent="0.25">
      <c r="A68" s="315" t="s">
        <v>156</v>
      </c>
      <c r="B68" s="88" t="s">
        <v>84</v>
      </c>
      <c r="C68" s="88" t="s">
        <v>86</v>
      </c>
      <c r="D68" s="88" t="s">
        <v>84</v>
      </c>
      <c r="E68" s="88" t="s">
        <v>86</v>
      </c>
      <c r="F68" s="88" t="s">
        <v>84</v>
      </c>
      <c r="G68" s="88" t="s">
        <v>86</v>
      </c>
    </row>
    <row r="69" spans="1:7" ht="30" customHeight="1" x14ac:dyDescent="0.25">
      <c r="A69" s="316"/>
      <c r="B69" s="43">
        <v>0.03</v>
      </c>
      <c r="C69" s="43"/>
      <c r="D69" s="43">
        <v>0.03</v>
      </c>
      <c r="E69" s="43"/>
      <c r="F69" s="43">
        <v>0.03</v>
      </c>
      <c r="G69" s="43"/>
    </row>
    <row r="70" spans="1:7" ht="80.099999999999994" customHeight="1" x14ac:dyDescent="0.25">
      <c r="A70" s="41" t="s">
        <v>195</v>
      </c>
      <c r="B70" s="317"/>
      <c r="C70" s="318"/>
      <c r="D70" s="317"/>
      <c r="E70" s="318"/>
      <c r="F70" s="317"/>
      <c r="G70" s="318"/>
    </row>
    <row r="71" spans="1:7" ht="80.099999999999994" customHeight="1" x14ac:dyDescent="0.25">
      <c r="A71" s="41" t="s">
        <v>196</v>
      </c>
      <c r="B71" s="317"/>
      <c r="C71" s="318"/>
      <c r="D71" s="317"/>
      <c r="E71" s="318"/>
      <c r="F71" s="317"/>
      <c r="G71" s="318"/>
    </row>
    <row r="72" spans="1:7" ht="30.75" customHeight="1" x14ac:dyDescent="0.25">
      <c r="A72" s="315" t="s">
        <v>157</v>
      </c>
      <c r="B72" s="88" t="s">
        <v>84</v>
      </c>
      <c r="C72" s="88" t="s">
        <v>86</v>
      </c>
      <c r="D72" s="88" t="s">
        <v>84</v>
      </c>
      <c r="E72" s="88" t="s">
        <v>86</v>
      </c>
      <c r="F72" s="88" t="s">
        <v>84</v>
      </c>
      <c r="G72" s="88" t="s">
        <v>86</v>
      </c>
    </row>
    <row r="73" spans="1:7" ht="30.75" customHeight="1" x14ac:dyDescent="0.25">
      <c r="A73" s="316"/>
      <c r="B73" s="43">
        <v>0.04</v>
      </c>
      <c r="C73" s="43"/>
      <c r="D73" s="43">
        <v>0.04</v>
      </c>
      <c r="E73" s="43"/>
      <c r="F73" s="43">
        <v>0.04</v>
      </c>
      <c r="G73" s="43"/>
    </row>
    <row r="74" spans="1:7" ht="80.099999999999994" customHeight="1" x14ac:dyDescent="0.25">
      <c r="A74" s="41" t="s">
        <v>195</v>
      </c>
      <c r="B74" s="317"/>
      <c r="C74" s="318"/>
      <c r="D74" s="317"/>
      <c r="E74" s="318"/>
      <c r="F74" s="317"/>
      <c r="G74" s="318"/>
    </row>
    <row r="75" spans="1:7" ht="80.099999999999994" customHeight="1" x14ac:dyDescent="0.25">
      <c r="A75" s="41" t="s">
        <v>196</v>
      </c>
      <c r="B75" s="317"/>
      <c r="C75" s="318"/>
      <c r="D75" s="317"/>
      <c r="E75" s="318"/>
      <c r="F75" s="317"/>
      <c r="G75" s="318"/>
    </row>
    <row r="76" spans="1:7" ht="30.75" customHeight="1" x14ac:dyDescent="0.25">
      <c r="A76" s="315" t="s">
        <v>158</v>
      </c>
      <c r="B76" s="88" t="s">
        <v>84</v>
      </c>
      <c r="C76" s="88" t="s">
        <v>86</v>
      </c>
      <c r="D76" s="88" t="s">
        <v>84</v>
      </c>
      <c r="E76" s="88" t="s">
        <v>86</v>
      </c>
      <c r="F76" s="88" t="s">
        <v>84</v>
      </c>
      <c r="G76" s="88" t="s">
        <v>86</v>
      </c>
    </row>
    <row r="77" spans="1:7" ht="30.75" customHeight="1" x14ac:dyDescent="0.25">
      <c r="A77" s="316"/>
      <c r="B77" s="43">
        <v>0.1</v>
      </c>
      <c r="C77" s="43"/>
      <c r="D77" s="43">
        <v>0.1</v>
      </c>
      <c r="E77" s="43"/>
      <c r="F77" s="43">
        <v>0.1</v>
      </c>
      <c r="G77" s="43"/>
    </row>
    <row r="78" spans="1:7" ht="80.099999999999994" customHeight="1" x14ac:dyDescent="0.25">
      <c r="A78" s="41" t="s">
        <v>195</v>
      </c>
      <c r="B78" s="321"/>
      <c r="C78" s="322"/>
      <c r="D78" s="321"/>
      <c r="E78" s="322"/>
      <c r="F78" s="321"/>
      <c r="G78" s="322"/>
    </row>
    <row r="79" spans="1:7" ht="80.099999999999994" customHeight="1" x14ac:dyDescent="0.25">
      <c r="A79" s="41" t="s">
        <v>196</v>
      </c>
      <c r="B79" s="317"/>
      <c r="C79" s="318"/>
      <c r="D79" s="317"/>
      <c r="E79" s="318"/>
      <c r="F79" s="317"/>
      <c r="G79" s="318"/>
    </row>
    <row r="80" spans="1:7" ht="30.75" customHeight="1" x14ac:dyDescent="0.25">
      <c r="A80" s="315" t="s">
        <v>159</v>
      </c>
      <c r="B80" s="88" t="s">
        <v>84</v>
      </c>
      <c r="C80" s="88" t="s">
        <v>86</v>
      </c>
      <c r="D80" s="88" t="s">
        <v>84</v>
      </c>
      <c r="E80" s="88" t="s">
        <v>86</v>
      </c>
      <c r="F80" s="88" t="s">
        <v>84</v>
      </c>
      <c r="G80" s="88" t="s">
        <v>86</v>
      </c>
    </row>
    <row r="81" spans="1:7" ht="30.75" customHeight="1" x14ac:dyDescent="0.25">
      <c r="A81" s="316"/>
      <c r="B81" s="43">
        <v>0.1</v>
      </c>
      <c r="C81" s="43"/>
      <c r="D81" s="43">
        <v>0.1</v>
      </c>
      <c r="E81" s="43"/>
      <c r="F81" s="43">
        <v>0.1</v>
      </c>
      <c r="G81" s="43"/>
    </row>
    <row r="82" spans="1:7" ht="80.099999999999994" customHeight="1" x14ac:dyDescent="0.25">
      <c r="A82" s="41" t="s">
        <v>195</v>
      </c>
      <c r="B82" s="319"/>
      <c r="C82" s="320"/>
      <c r="D82" s="319"/>
      <c r="E82" s="320"/>
      <c r="F82" s="319"/>
      <c r="G82" s="320"/>
    </row>
    <row r="83" spans="1:7" ht="80.099999999999994" customHeight="1" x14ac:dyDescent="0.25">
      <c r="A83" s="41" t="s">
        <v>196</v>
      </c>
      <c r="B83" s="317"/>
      <c r="C83" s="318"/>
      <c r="D83" s="317"/>
      <c r="E83" s="318"/>
      <c r="F83" s="317"/>
      <c r="G83" s="318"/>
    </row>
    <row r="84" spans="1:7" ht="30" customHeight="1" x14ac:dyDescent="0.25">
      <c r="A84" s="315" t="s">
        <v>161</v>
      </c>
      <c r="B84" s="88" t="s">
        <v>84</v>
      </c>
      <c r="C84" s="88" t="s">
        <v>86</v>
      </c>
      <c r="D84" s="88" t="s">
        <v>84</v>
      </c>
      <c r="E84" s="88" t="s">
        <v>86</v>
      </c>
      <c r="F84" s="88" t="s">
        <v>84</v>
      </c>
      <c r="G84" s="88" t="s">
        <v>86</v>
      </c>
    </row>
    <row r="85" spans="1:7" ht="30" customHeight="1" x14ac:dyDescent="0.25">
      <c r="A85" s="316"/>
      <c r="B85" s="43">
        <v>0.1</v>
      </c>
      <c r="C85" s="43"/>
      <c r="D85" s="43">
        <v>0.1</v>
      </c>
      <c r="E85" s="43"/>
      <c r="F85" s="43">
        <v>0.1</v>
      </c>
      <c r="G85" s="43"/>
    </row>
    <row r="86" spans="1:7" ht="80.099999999999994" customHeight="1" x14ac:dyDescent="0.25">
      <c r="A86" s="41" t="s">
        <v>195</v>
      </c>
      <c r="B86" s="326"/>
      <c r="C86" s="326"/>
      <c r="D86" s="326"/>
      <c r="E86" s="326"/>
      <c r="F86" s="326"/>
      <c r="G86" s="326"/>
    </row>
    <row r="87" spans="1:7" ht="80.099999999999994" customHeight="1" x14ac:dyDescent="0.25">
      <c r="A87" s="41" t="s">
        <v>196</v>
      </c>
      <c r="B87" s="324"/>
      <c r="C87" s="325"/>
      <c r="D87" s="324"/>
      <c r="E87" s="325"/>
      <c r="F87" s="324"/>
      <c r="G87" s="325"/>
    </row>
    <row r="88" spans="1:7" ht="29.25" customHeight="1" x14ac:dyDescent="0.25">
      <c r="A88" s="315" t="s">
        <v>162</v>
      </c>
      <c r="B88" s="88" t="s">
        <v>84</v>
      </c>
      <c r="C88" s="88" t="s">
        <v>86</v>
      </c>
      <c r="D88" s="88" t="s">
        <v>84</v>
      </c>
      <c r="E88" s="88" t="s">
        <v>86</v>
      </c>
      <c r="F88" s="88" t="s">
        <v>84</v>
      </c>
      <c r="G88" s="88" t="s">
        <v>86</v>
      </c>
    </row>
    <row r="89" spans="1:7" ht="29.25" customHeight="1" x14ac:dyDescent="0.25">
      <c r="A89" s="316"/>
      <c r="B89" s="43">
        <v>0.1</v>
      </c>
      <c r="C89" s="45"/>
      <c r="D89" s="43">
        <v>0.1</v>
      </c>
      <c r="E89" s="45"/>
      <c r="F89" s="43">
        <v>0.1</v>
      </c>
      <c r="G89" s="45"/>
    </row>
    <row r="90" spans="1:7" ht="80.099999999999994" customHeight="1" x14ac:dyDescent="0.25">
      <c r="A90" s="41" t="s">
        <v>195</v>
      </c>
      <c r="B90" s="323"/>
      <c r="C90" s="323"/>
      <c r="D90" s="323"/>
      <c r="E90" s="323"/>
      <c r="F90" s="323"/>
      <c r="G90" s="323"/>
    </row>
    <row r="91" spans="1:7" ht="80.099999999999994" customHeight="1" x14ac:dyDescent="0.25">
      <c r="A91" s="41" t="s">
        <v>196</v>
      </c>
      <c r="B91" s="324"/>
      <c r="C91" s="325"/>
      <c r="D91" s="324"/>
      <c r="E91" s="325"/>
      <c r="F91" s="324"/>
      <c r="G91" s="325"/>
    </row>
    <row r="92" spans="1:7" ht="24.95" customHeight="1" x14ac:dyDescent="0.25">
      <c r="A92" s="315" t="s">
        <v>163</v>
      </c>
      <c r="B92" s="88" t="s">
        <v>84</v>
      </c>
      <c r="C92" s="88" t="s">
        <v>86</v>
      </c>
      <c r="D92" s="88" t="s">
        <v>84</v>
      </c>
      <c r="E92" s="88" t="s">
        <v>86</v>
      </c>
      <c r="F92" s="88" t="s">
        <v>84</v>
      </c>
      <c r="G92" s="88" t="s">
        <v>86</v>
      </c>
    </row>
    <row r="93" spans="1:7" ht="24.95" customHeight="1" x14ac:dyDescent="0.25">
      <c r="A93" s="316"/>
      <c r="B93" s="43">
        <v>0.1</v>
      </c>
      <c r="C93" s="45"/>
      <c r="D93" s="43">
        <v>0.1</v>
      </c>
      <c r="E93" s="45"/>
      <c r="F93" s="43">
        <v>0.1</v>
      </c>
      <c r="G93" s="45"/>
    </row>
    <row r="94" spans="1:7" ht="80.099999999999994" customHeight="1" x14ac:dyDescent="0.25">
      <c r="A94" s="41" t="s">
        <v>195</v>
      </c>
      <c r="B94" s="323"/>
      <c r="C94" s="323"/>
      <c r="D94" s="323"/>
      <c r="E94" s="323"/>
      <c r="F94" s="323"/>
      <c r="G94" s="323"/>
    </row>
    <row r="95" spans="1:7" ht="80.099999999999994" customHeight="1" x14ac:dyDescent="0.25">
      <c r="A95" s="41" t="s">
        <v>196</v>
      </c>
      <c r="B95" s="324"/>
      <c r="C95" s="325"/>
      <c r="D95" s="324"/>
      <c r="E95" s="325"/>
      <c r="F95" s="324"/>
      <c r="G95" s="325"/>
    </row>
    <row r="96" spans="1:7" ht="24.95" customHeight="1" x14ac:dyDescent="0.25">
      <c r="A96" s="315" t="s">
        <v>164</v>
      </c>
      <c r="B96" s="88" t="s">
        <v>84</v>
      </c>
      <c r="C96" s="88" t="s">
        <v>86</v>
      </c>
      <c r="D96" s="88" t="s">
        <v>84</v>
      </c>
      <c r="E96" s="88" t="s">
        <v>86</v>
      </c>
      <c r="F96" s="88" t="s">
        <v>84</v>
      </c>
      <c r="G96" s="88" t="s">
        <v>86</v>
      </c>
    </row>
    <row r="97" spans="1:7" ht="24.95" customHeight="1" x14ac:dyDescent="0.25">
      <c r="A97" s="316"/>
      <c r="B97" s="43">
        <v>0.1</v>
      </c>
      <c r="C97" s="45"/>
      <c r="D97" s="43">
        <v>0.1</v>
      </c>
      <c r="E97" s="45"/>
      <c r="F97" s="43">
        <v>0.1</v>
      </c>
      <c r="G97" s="45"/>
    </row>
    <row r="98" spans="1:7" ht="80.099999999999994" customHeight="1" x14ac:dyDescent="0.25">
      <c r="A98" s="41" t="s">
        <v>195</v>
      </c>
      <c r="B98" s="323"/>
      <c r="C98" s="323"/>
      <c r="D98" s="323"/>
      <c r="E98" s="323"/>
      <c r="F98" s="323"/>
      <c r="G98" s="323"/>
    </row>
    <row r="99" spans="1:7" ht="80.099999999999994" customHeight="1" x14ac:dyDescent="0.25">
      <c r="A99" s="41" t="s">
        <v>196</v>
      </c>
      <c r="B99" s="324"/>
      <c r="C99" s="325"/>
      <c r="D99" s="324"/>
      <c r="E99" s="325"/>
      <c r="F99" s="324"/>
      <c r="G99" s="325"/>
    </row>
    <row r="100" spans="1:7" ht="24.95" customHeight="1" x14ac:dyDescent="0.25">
      <c r="A100" s="315" t="s">
        <v>166</v>
      </c>
      <c r="B100" s="88" t="s">
        <v>84</v>
      </c>
      <c r="C100" s="88" t="s">
        <v>86</v>
      </c>
      <c r="D100" s="88" t="s">
        <v>84</v>
      </c>
      <c r="E100" s="88" t="s">
        <v>86</v>
      </c>
      <c r="F100" s="88" t="s">
        <v>84</v>
      </c>
      <c r="G100" s="88" t="s">
        <v>86</v>
      </c>
    </row>
    <row r="101" spans="1:7" ht="24.95" customHeight="1" x14ac:dyDescent="0.25">
      <c r="A101" s="316"/>
      <c r="B101" s="43">
        <v>0.1</v>
      </c>
      <c r="C101" s="45"/>
      <c r="D101" s="43">
        <v>0.1</v>
      </c>
      <c r="E101" s="45"/>
      <c r="F101" s="43">
        <v>0.1</v>
      </c>
      <c r="G101" s="45"/>
    </row>
    <row r="102" spans="1:7" ht="80.099999999999994" customHeight="1" x14ac:dyDescent="0.25">
      <c r="A102" s="41" t="s">
        <v>195</v>
      </c>
      <c r="B102" s="323"/>
      <c r="C102" s="323"/>
      <c r="D102" s="323"/>
      <c r="E102" s="323"/>
      <c r="F102" s="323"/>
      <c r="G102" s="323"/>
    </row>
    <row r="103" spans="1:7" ht="80.099999999999994" customHeight="1" x14ac:dyDescent="0.25">
      <c r="A103" s="41" t="s">
        <v>196</v>
      </c>
      <c r="B103" s="324"/>
      <c r="C103" s="325"/>
      <c r="D103" s="324"/>
      <c r="E103" s="325"/>
      <c r="F103" s="324"/>
      <c r="G103" s="325"/>
    </row>
    <row r="104" spans="1:7" ht="24.95" customHeight="1" x14ac:dyDescent="0.25">
      <c r="A104" s="315" t="s">
        <v>167</v>
      </c>
      <c r="B104" s="88" t="s">
        <v>84</v>
      </c>
      <c r="C104" s="88" t="s">
        <v>86</v>
      </c>
      <c r="D104" s="88" t="s">
        <v>84</v>
      </c>
      <c r="E104" s="88" t="s">
        <v>86</v>
      </c>
      <c r="F104" s="88" t="s">
        <v>84</v>
      </c>
      <c r="G104" s="88" t="s">
        <v>86</v>
      </c>
    </row>
    <row r="105" spans="1:7" ht="24.95" customHeight="1" x14ac:dyDescent="0.25">
      <c r="A105" s="316"/>
      <c r="B105" s="43">
        <v>0.1</v>
      </c>
      <c r="C105" s="45"/>
      <c r="D105" s="43">
        <v>0.1</v>
      </c>
      <c r="E105" s="45"/>
      <c r="F105" s="43">
        <v>0.1</v>
      </c>
      <c r="G105" s="45"/>
    </row>
    <row r="106" spans="1:7" ht="80.099999999999994" customHeight="1" x14ac:dyDescent="0.25">
      <c r="A106" s="41" t="s">
        <v>195</v>
      </c>
      <c r="B106" s="323"/>
      <c r="C106" s="323"/>
      <c r="D106" s="323"/>
      <c r="E106" s="323"/>
      <c r="F106" s="323"/>
      <c r="G106" s="323"/>
    </row>
    <row r="107" spans="1:7" ht="80.099999999999994" customHeight="1" x14ac:dyDescent="0.25">
      <c r="A107" s="41" t="s">
        <v>196</v>
      </c>
      <c r="B107" s="324"/>
      <c r="C107" s="325"/>
      <c r="D107" s="324"/>
      <c r="E107" s="325"/>
      <c r="F107" s="324"/>
      <c r="G107" s="325"/>
    </row>
    <row r="108" spans="1:7" ht="24.95" customHeight="1" x14ac:dyDescent="0.25">
      <c r="A108" s="315" t="s">
        <v>168</v>
      </c>
      <c r="B108" s="88" t="s">
        <v>84</v>
      </c>
      <c r="C108" s="88" t="s">
        <v>86</v>
      </c>
      <c r="D108" s="88" t="s">
        <v>84</v>
      </c>
      <c r="E108" s="88" t="s">
        <v>86</v>
      </c>
      <c r="F108" s="88" t="s">
        <v>84</v>
      </c>
      <c r="G108" s="88" t="s">
        <v>86</v>
      </c>
    </row>
    <row r="109" spans="1:7" ht="24.95" customHeight="1" x14ac:dyDescent="0.25">
      <c r="A109" s="316"/>
      <c r="B109" s="43">
        <v>0.06</v>
      </c>
      <c r="C109" s="45"/>
      <c r="D109" s="43">
        <v>0.06</v>
      </c>
      <c r="E109" s="45"/>
      <c r="F109" s="43">
        <v>0.06</v>
      </c>
      <c r="G109" s="45"/>
    </row>
    <row r="110" spans="1:7" ht="80.099999999999994" customHeight="1" x14ac:dyDescent="0.25">
      <c r="A110" s="41" t="s">
        <v>195</v>
      </c>
      <c r="B110" s="323"/>
      <c r="C110" s="323"/>
      <c r="D110" s="323"/>
      <c r="E110" s="323"/>
      <c r="F110" s="323"/>
      <c r="G110" s="323"/>
    </row>
    <row r="111" spans="1:7" ht="80.099999999999994" customHeight="1" x14ac:dyDescent="0.25">
      <c r="A111" s="41" t="s">
        <v>196</v>
      </c>
      <c r="B111" s="324"/>
      <c r="C111" s="325"/>
      <c r="D111" s="324"/>
      <c r="E111" s="325"/>
      <c r="F111" s="324"/>
      <c r="G111" s="325"/>
    </row>
    <row r="112" spans="1:7" ht="24.95" customHeight="1" x14ac:dyDescent="0.25">
      <c r="A112" s="315" t="s">
        <v>169</v>
      </c>
      <c r="B112" s="88" t="s">
        <v>84</v>
      </c>
      <c r="C112" s="88" t="s">
        <v>86</v>
      </c>
      <c r="D112" s="88" t="s">
        <v>84</v>
      </c>
      <c r="E112" s="88" t="s">
        <v>86</v>
      </c>
      <c r="F112" s="88" t="s">
        <v>84</v>
      </c>
      <c r="G112" s="88" t="s">
        <v>86</v>
      </c>
    </row>
    <row r="113" spans="1:7" ht="24.95" customHeight="1" x14ac:dyDescent="0.25">
      <c r="A113" s="316"/>
      <c r="B113" s="43">
        <v>7.0000000000000007E-2</v>
      </c>
      <c r="C113" s="148"/>
      <c r="D113" s="43">
        <v>7.0000000000000007E-2</v>
      </c>
      <c r="E113" s="148"/>
      <c r="F113" s="43">
        <v>7.0000000000000007E-2</v>
      </c>
      <c r="G113" s="148"/>
    </row>
    <row r="114" spans="1:7" ht="80.099999999999994" customHeight="1" x14ac:dyDescent="0.25">
      <c r="A114" s="41" t="s">
        <v>195</v>
      </c>
      <c r="B114" s="327"/>
      <c r="C114" s="327"/>
      <c r="D114" s="327"/>
      <c r="E114" s="327"/>
      <c r="F114" s="327"/>
      <c r="G114" s="327"/>
    </row>
    <row r="115" spans="1:7" ht="80.099999999999994" customHeight="1" x14ac:dyDescent="0.25">
      <c r="A115" s="41" t="s">
        <v>196</v>
      </c>
      <c r="B115" s="324"/>
      <c r="C115" s="325"/>
      <c r="D115" s="324"/>
      <c r="E115" s="325"/>
      <c r="F115" s="324"/>
      <c r="G115" s="325"/>
    </row>
    <row r="116" spans="1:7" ht="16.5" x14ac:dyDescent="0.25">
      <c r="A116" s="42" t="s">
        <v>197</v>
      </c>
      <c r="B116" s="46">
        <f t="shared" ref="B116:C116" si="1">(B69+B73+B77+B81+B85+B89+B93+B97+B101+B105+B109+B113)</f>
        <v>1</v>
      </c>
      <c r="C116" s="46">
        <f t="shared" si="1"/>
        <v>0</v>
      </c>
      <c r="D116" s="46">
        <f t="shared" ref="D116:G116" si="2">(D69+D73+D77+D81+D85+D89+D93+D97+D101+D105+D109+D113)</f>
        <v>1</v>
      </c>
      <c r="E116" s="46">
        <f t="shared" si="2"/>
        <v>0</v>
      </c>
      <c r="F116" s="46">
        <f t="shared" si="2"/>
        <v>1</v>
      </c>
      <c r="G116" s="46">
        <f t="shared" si="2"/>
        <v>0</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6"/>
  <sheetViews>
    <sheetView showGridLines="0" topLeftCell="A107" zoomScale="60" zoomScaleNormal="60" workbookViewId="0">
      <selection activeCell="B53" sqref="B53"/>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236"/>
      <c r="B1" s="239" t="s">
        <v>150</v>
      </c>
      <c r="C1" s="240"/>
      <c r="D1" s="240"/>
      <c r="E1" s="240"/>
      <c r="F1" s="240"/>
      <c r="G1" s="240"/>
      <c r="H1" s="240"/>
      <c r="I1" s="240"/>
      <c r="J1" s="240"/>
      <c r="K1" s="240"/>
      <c r="L1" s="241"/>
      <c r="M1" s="242" t="s">
        <v>241</v>
      </c>
      <c r="N1" s="243"/>
      <c r="O1" s="244"/>
    </row>
    <row r="2" spans="1:15" s="77" customFormat="1" ht="18" customHeight="1" thickBot="1" x14ac:dyDescent="0.3">
      <c r="A2" s="237"/>
      <c r="B2" s="245" t="s">
        <v>151</v>
      </c>
      <c r="C2" s="246"/>
      <c r="D2" s="246"/>
      <c r="E2" s="246"/>
      <c r="F2" s="246"/>
      <c r="G2" s="246"/>
      <c r="H2" s="246"/>
      <c r="I2" s="246"/>
      <c r="J2" s="246"/>
      <c r="K2" s="246"/>
      <c r="L2" s="247"/>
      <c r="M2" s="242" t="s">
        <v>242</v>
      </c>
      <c r="N2" s="243"/>
      <c r="O2" s="244"/>
    </row>
    <row r="3" spans="1:15" s="77" customFormat="1" ht="19.899999999999999" customHeight="1" thickBot="1" x14ac:dyDescent="0.3">
      <c r="A3" s="237"/>
      <c r="B3" s="245" t="s">
        <v>0</v>
      </c>
      <c r="C3" s="246"/>
      <c r="D3" s="246"/>
      <c r="E3" s="246"/>
      <c r="F3" s="246"/>
      <c r="G3" s="246"/>
      <c r="H3" s="246"/>
      <c r="I3" s="246"/>
      <c r="J3" s="246"/>
      <c r="K3" s="246"/>
      <c r="L3" s="247"/>
      <c r="M3" s="242" t="s">
        <v>243</v>
      </c>
      <c r="N3" s="243"/>
      <c r="O3" s="244"/>
    </row>
    <row r="4" spans="1:15" s="77" customFormat="1" ht="21.75" customHeight="1" thickBot="1" x14ac:dyDescent="0.3">
      <c r="A4" s="238"/>
      <c r="B4" s="248" t="s">
        <v>152</v>
      </c>
      <c r="C4" s="249"/>
      <c r="D4" s="249"/>
      <c r="E4" s="249"/>
      <c r="F4" s="249"/>
      <c r="G4" s="249"/>
      <c r="H4" s="249"/>
      <c r="I4" s="249"/>
      <c r="J4" s="249"/>
      <c r="K4" s="249"/>
      <c r="L4" s="250"/>
      <c r="M4" s="242" t="s">
        <v>244</v>
      </c>
      <c r="N4" s="243"/>
      <c r="O4" s="244"/>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154</v>
      </c>
      <c r="B6" s="268" t="s">
        <v>261</v>
      </c>
      <c r="C6" s="269"/>
      <c r="D6" s="269"/>
      <c r="E6" s="269"/>
      <c r="F6" s="269"/>
      <c r="G6" s="269"/>
      <c r="H6" s="269"/>
      <c r="I6" s="269"/>
      <c r="J6" s="269"/>
      <c r="K6" s="270"/>
      <c r="L6" s="138" t="s">
        <v>155</v>
      </c>
      <c r="M6" s="271"/>
      <c r="N6" s="272"/>
      <c r="O6" s="273"/>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64" t="s">
        <v>6</v>
      </c>
      <c r="B8" s="138" t="s">
        <v>156</v>
      </c>
      <c r="C8" s="107"/>
      <c r="D8" s="138" t="s">
        <v>157</v>
      </c>
      <c r="E8" s="107"/>
      <c r="F8" s="138" t="s">
        <v>158</v>
      </c>
      <c r="G8" s="107"/>
      <c r="H8" s="138" t="s">
        <v>159</v>
      </c>
      <c r="I8" s="109"/>
      <c r="J8" s="274" t="s">
        <v>8</v>
      </c>
      <c r="K8" s="275"/>
      <c r="L8" s="137" t="s">
        <v>160</v>
      </c>
      <c r="M8" s="276" t="s">
        <v>249</v>
      </c>
      <c r="N8" s="276"/>
      <c r="O8" s="276"/>
    </row>
    <row r="9" spans="1:15" s="77" customFormat="1" ht="21.75" customHeight="1" thickBot="1" x14ac:dyDescent="0.3">
      <c r="A9" s="264"/>
      <c r="B9" s="139" t="s">
        <v>161</v>
      </c>
      <c r="C9" s="110"/>
      <c r="D9" s="138" t="s">
        <v>162</v>
      </c>
      <c r="E9" s="111"/>
      <c r="F9" s="138" t="s">
        <v>163</v>
      </c>
      <c r="G9" s="111"/>
      <c r="H9" s="138" t="s">
        <v>164</v>
      </c>
      <c r="I9" s="109"/>
      <c r="J9" s="274"/>
      <c r="K9" s="275"/>
      <c r="L9" s="137" t="s">
        <v>165</v>
      </c>
      <c r="M9" s="276"/>
      <c r="N9" s="276"/>
      <c r="O9" s="276"/>
    </row>
    <row r="10" spans="1:15" s="77" customFormat="1" ht="21.75" customHeight="1" thickBot="1" x14ac:dyDescent="0.3">
      <c r="A10" s="264"/>
      <c r="B10" s="138" t="s">
        <v>166</v>
      </c>
      <c r="C10" s="107"/>
      <c r="D10" s="138" t="s">
        <v>167</v>
      </c>
      <c r="E10" s="111"/>
      <c r="F10" s="138" t="s">
        <v>168</v>
      </c>
      <c r="G10" s="111"/>
      <c r="H10" s="138" t="s">
        <v>169</v>
      </c>
      <c r="I10" s="109"/>
      <c r="J10" s="274"/>
      <c r="K10" s="275"/>
      <c r="L10" s="137" t="s">
        <v>170</v>
      </c>
      <c r="M10" s="276"/>
      <c r="N10" s="276"/>
      <c r="O10" s="276"/>
    </row>
    <row r="11" spans="1:15" ht="15" customHeight="1" thickBot="1" x14ac:dyDescent="0.3">
      <c r="A11" s="4"/>
      <c r="B11" s="5"/>
      <c r="C11" s="5"/>
      <c r="D11" s="7"/>
      <c r="E11" s="6"/>
      <c r="F11" s="6"/>
      <c r="G11" s="184"/>
      <c r="H11" s="184"/>
      <c r="I11" s="8"/>
      <c r="J11" s="8"/>
      <c r="K11" s="5"/>
      <c r="L11" s="5"/>
      <c r="M11" s="5"/>
      <c r="N11" s="5"/>
      <c r="O11" s="5"/>
    </row>
    <row r="12" spans="1:15" ht="15" customHeight="1" x14ac:dyDescent="0.25">
      <c r="A12" s="251" t="s">
        <v>171</v>
      </c>
      <c r="B12" s="254" t="s">
        <v>264</v>
      </c>
      <c r="C12" s="255"/>
      <c r="D12" s="255"/>
      <c r="E12" s="255"/>
      <c r="F12" s="255"/>
      <c r="G12" s="255"/>
      <c r="H12" s="255"/>
      <c r="I12" s="255"/>
      <c r="J12" s="255"/>
      <c r="K12" s="255"/>
      <c r="L12" s="255"/>
      <c r="M12" s="255"/>
      <c r="N12" s="255"/>
      <c r="O12" s="256"/>
    </row>
    <row r="13" spans="1:15" ht="15" customHeight="1" x14ac:dyDescent="0.25">
      <c r="A13" s="252"/>
      <c r="B13" s="257"/>
      <c r="C13" s="258"/>
      <c r="D13" s="258"/>
      <c r="E13" s="258"/>
      <c r="F13" s="258"/>
      <c r="G13" s="258"/>
      <c r="H13" s="258"/>
      <c r="I13" s="258"/>
      <c r="J13" s="258"/>
      <c r="K13" s="258"/>
      <c r="L13" s="258"/>
      <c r="M13" s="258"/>
      <c r="N13" s="258"/>
      <c r="O13" s="259"/>
    </row>
    <row r="14" spans="1:15" ht="15" customHeight="1" thickBot="1" x14ac:dyDescent="0.3">
      <c r="A14" s="253"/>
      <c r="B14" s="260"/>
      <c r="C14" s="261"/>
      <c r="D14" s="261"/>
      <c r="E14" s="261"/>
      <c r="F14" s="261"/>
      <c r="G14" s="261"/>
      <c r="H14" s="261"/>
      <c r="I14" s="261"/>
      <c r="J14" s="261"/>
      <c r="K14" s="261"/>
      <c r="L14" s="261"/>
      <c r="M14" s="261"/>
      <c r="N14" s="261"/>
      <c r="O14" s="262"/>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263" t="s">
        <v>263</v>
      </c>
      <c r="C16" s="263"/>
      <c r="D16" s="263"/>
      <c r="E16" s="263"/>
      <c r="F16" s="263"/>
      <c r="G16" s="264" t="s">
        <v>15</v>
      </c>
      <c r="H16" s="264"/>
      <c r="I16" s="265" t="s">
        <v>272</v>
      </c>
      <c r="J16" s="265"/>
      <c r="K16" s="265"/>
      <c r="L16" s="265"/>
      <c r="M16" s="265"/>
      <c r="N16" s="265"/>
      <c r="O16" s="265"/>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266" t="s">
        <v>255</v>
      </c>
      <c r="C18" s="266"/>
      <c r="D18" s="266"/>
      <c r="E18" s="266"/>
      <c r="F18" s="51" t="s">
        <v>19</v>
      </c>
      <c r="G18" s="267" t="s">
        <v>253</v>
      </c>
      <c r="H18" s="267"/>
      <c r="I18" s="267"/>
      <c r="J18" s="51" t="s">
        <v>21</v>
      </c>
      <c r="K18" s="263"/>
      <c r="L18" s="263"/>
      <c r="M18" s="263"/>
      <c r="N18" s="263"/>
      <c r="O18" s="263"/>
    </row>
    <row r="19" spans="1:15" ht="9" customHeight="1" x14ac:dyDescent="0.25">
      <c r="A19" s="3"/>
      <c r="B19" s="2"/>
      <c r="C19" s="290"/>
      <c r="D19" s="290"/>
      <c r="E19" s="290"/>
      <c r="F19" s="290"/>
      <c r="G19" s="290"/>
      <c r="H19" s="290"/>
      <c r="I19" s="290"/>
      <c r="J19" s="290"/>
      <c r="K19" s="290"/>
      <c r="L19" s="290"/>
      <c r="M19" s="290"/>
      <c r="N19" s="290"/>
      <c r="O19" s="290"/>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91" t="s">
        <v>23</v>
      </c>
      <c r="B21" s="292"/>
      <c r="C21" s="292"/>
      <c r="D21" s="292"/>
      <c r="E21" s="292"/>
      <c r="F21" s="292"/>
      <c r="G21" s="292"/>
      <c r="H21" s="292"/>
      <c r="I21" s="292"/>
      <c r="J21" s="292"/>
      <c r="K21" s="292"/>
      <c r="L21" s="292"/>
      <c r="M21" s="292"/>
      <c r="N21" s="292"/>
      <c r="O21" s="274"/>
    </row>
    <row r="22" spans="1:15" ht="32.1" customHeight="1" thickBot="1" x14ac:dyDescent="0.3">
      <c r="A22" s="291" t="s">
        <v>172</v>
      </c>
      <c r="B22" s="292"/>
      <c r="C22" s="292"/>
      <c r="D22" s="292"/>
      <c r="E22" s="292"/>
      <c r="F22" s="292"/>
      <c r="G22" s="292"/>
      <c r="H22" s="292"/>
      <c r="I22" s="292"/>
      <c r="J22" s="292"/>
      <c r="K22" s="292"/>
      <c r="L22" s="292"/>
      <c r="M22" s="292"/>
      <c r="N22" s="292"/>
      <c r="O22" s="274"/>
    </row>
    <row r="23" spans="1:15" ht="32.1" customHeight="1" thickBot="1" x14ac:dyDescent="0.3">
      <c r="A23" s="24"/>
      <c r="B23" s="17" t="s">
        <v>156</v>
      </c>
      <c r="C23" s="17" t="s">
        <v>157</v>
      </c>
      <c r="D23" s="17" t="s">
        <v>158</v>
      </c>
      <c r="E23" s="17" t="s">
        <v>159</v>
      </c>
      <c r="F23" s="17" t="s">
        <v>161</v>
      </c>
      <c r="G23" s="17" t="s">
        <v>162</v>
      </c>
      <c r="H23" s="17" t="s">
        <v>163</v>
      </c>
      <c r="I23" s="17" t="s">
        <v>164</v>
      </c>
      <c r="J23" s="17" t="s">
        <v>166</v>
      </c>
      <c r="K23" s="17" t="s">
        <v>167</v>
      </c>
      <c r="L23" s="17" t="s">
        <v>168</v>
      </c>
      <c r="M23" s="17" t="s">
        <v>169</v>
      </c>
      <c r="N23" s="18" t="s">
        <v>173</v>
      </c>
      <c r="O23" s="18" t="s">
        <v>174</v>
      </c>
    </row>
    <row r="24" spans="1:15" ht="32.1" customHeight="1" x14ac:dyDescent="0.25">
      <c r="A24" s="19" t="s">
        <v>24</v>
      </c>
      <c r="B24" s="20">
        <v>431882000</v>
      </c>
      <c r="C24" s="20"/>
      <c r="D24" s="20"/>
      <c r="E24" s="20"/>
      <c r="F24" s="20"/>
      <c r="G24" s="20">
        <v>15099000</v>
      </c>
      <c r="H24" s="226"/>
      <c r="I24" s="226"/>
      <c r="J24" s="226"/>
      <c r="K24" s="226"/>
      <c r="L24" s="226"/>
      <c r="M24" s="226"/>
      <c r="N24" s="190">
        <f>SUM(B24:M24)</f>
        <v>446981000</v>
      </c>
      <c r="O24" s="179">
        <v>1</v>
      </c>
    </row>
    <row r="25" spans="1:15" ht="32.1" customHeight="1" x14ac:dyDescent="0.25">
      <c r="A25" s="19" t="s">
        <v>26</v>
      </c>
      <c r="B25" s="20"/>
      <c r="C25" s="20"/>
      <c r="D25" s="20"/>
      <c r="E25" s="20"/>
      <c r="F25" s="20"/>
      <c r="G25" s="20"/>
      <c r="H25" s="20"/>
      <c r="I25" s="20"/>
      <c r="J25" s="20"/>
      <c r="K25" s="20"/>
      <c r="L25" s="20"/>
      <c r="M25" s="20"/>
      <c r="N25" s="190">
        <f t="shared" ref="N25:N29" si="0">SUM(B25:M25)</f>
        <v>0</v>
      </c>
      <c r="O25" s="180">
        <f>N25/N24</f>
        <v>0</v>
      </c>
    </row>
    <row r="26" spans="1:15" ht="32.1" customHeight="1" x14ac:dyDescent="0.25">
      <c r="A26" s="19" t="s">
        <v>28</v>
      </c>
      <c r="B26" s="20"/>
      <c r="C26" s="20"/>
      <c r="D26" s="20"/>
      <c r="E26" s="20"/>
      <c r="F26" s="20"/>
      <c r="G26" s="20"/>
      <c r="H26" s="20"/>
      <c r="I26" s="20"/>
      <c r="J26" s="20"/>
      <c r="K26" s="20"/>
      <c r="L26" s="20"/>
      <c r="M26" s="20"/>
      <c r="N26" s="190">
        <f t="shared" si="0"/>
        <v>0</v>
      </c>
      <c r="O26" s="180">
        <f>N26/N24</f>
        <v>0</v>
      </c>
    </row>
    <row r="27" spans="1:15" ht="32.1" customHeight="1" x14ac:dyDescent="0.25">
      <c r="A27" s="19" t="s">
        <v>175</v>
      </c>
      <c r="B27" s="20"/>
      <c r="C27" s="20">
        <v>5282000</v>
      </c>
      <c r="D27" s="20"/>
      <c r="E27" s="20">
        <v>40698750</v>
      </c>
      <c r="F27" s="20"/>
      <c r="G27" s="20"/>
      <c r="H27" s="20"/>
      <c r="I27" s="20"/>
      <c r="J27" s="20"/>
      <c r="K27" s="20"/>
      <c r="L27" s="20"/>
      <c r="M27" s="20"/>
      <c r="N27" s="190">
        <f t="shared" si="0"/>
        <v>45980750</v>
      </c>
      <c r="O27" s="180">
        <v>1</v>
      </c>
    </row>
    <row r="28" spans="1:15" ht="32.1" customHeight="1" x14ac:dyDescent="0.25">
      <c r="A28" s="19" t="s">
        <v>176</v>
      </c>
      <c r="B28" s="20"/>
      <c r="C28" s="20"/>
      <c r="D28" s="20"/>
      <c r="E28" s="20"/>
      <c r="F28" s="20"/>
      <c r="G28" s="20"/>
      <c r="H28" s="20"/>
      <c r="I28" s="20"/>
      <c r="J28" s="20"/>
      <c r="K28" s="20"/>
      <c r="L28" s="20"/>
      <c r="M28" s="20"/>
      <c r="N28" s="190">
        <f t="shared" si="0"/>
        <v>0</v>
      </c>
      <c r="O28" s="180">
        <f>N28/N27</f>
        <v>0</v>
      </c>
    </row>
    <row r="29" spans="1:15" ht="32.1" customHeight="1" thickBot="1" x14ac:dyDescent="0.3">
      <c r="A29" s="21" t="s">
        <v>34</v>
      </c>
      <c r="B29" s="189"/>
      <c r="C29" s="189"/>
      <c r="D29" s="189"/>
      <c r="E29" s="182"/>
      <c r="F29" s="182"/>
      <c r="G29" s="182"/>
      <c r="H29" s="182"/>
      <c r="I29" s="182"/>
      <c r="J29" s="182"/>
      <c r="K29" s="182"/>
      <c r="L29" s="182"/>
      <c r="M29" s="182"/>
      <c r="N29" s="191">
        <f t="shared" si="0"/>
        <v>0</v>
      </c>
      <c r="O29" s="183">
        <f>N29/N27</f>
        <v>0</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93" t="s">
        <v>177</v>
      </c>
      <c r="B33" s="294"/>
      <c r="C33" s="294"/>
      <c r="D33" s="294"/>
      <c r="E33" s="294"/>
      <c r="F33" s="294"/>
      <c r="G33" s="294"/>
      <c r="H33" s="294"/>
      <c r="I33" s="295"/>
      <c r="J33" s="27"/>
    </row>
    <row r="34" spans="1:13" ht="50.25" customHeight="1" thickBot="1" x14ac:dyDescent="0.3">
      <c r="A34" s="36" t="s">
        <v>178</v>
      </c>
      <c r="B34" s="296"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297"/>
      <c r="D34" s="297"/>
      <c r="E34" s="297"/>
      <c r="F34" s="297"/>
      <c r="G34" s="297"/>
      <c r="H34" s="297"/>
      <c r="I34" s="298"/>
      <c r="J34" s="25"/>
      <c r="M34" s="162"/>
    </row>
    <row r="35" spans="1:13" ht="18.75" customHeight="1" thickBot="1" x14ac:dyDescent="0.3">
      <c r="A35" s="282" t="s">
        <v>38</v>
      </c>
      <c r="B35" s="83">
        <v>2024</v>
      </c>
      <c r="C35" s="83">
        <v>2025</v>
      </c>
      <c r="D35" s="83">
        <v>2026</v>
      </c>
      <c r="E35" s="83">
        <v>2027</v>
      </c>
      <c r="F35" s="83" t="s">
        <v>179</v>
      </c>
      <c r="G35" s="299" t="s">
        <v>40</v>
      </c>
      <c r="H35" s="300" t="s">
        <v>271</v>
      </c>
      <c r="I35" s="300"/>
      <c r="J35" s="25"/>
      <c r="M35" s="162"/>
    </row>
    <row r="36" spans="1:13" ht="50.25" customHeight="1" thickBot="1" x14ac:dyDescent="0.3">
      <c r="A36" s="283"/>
      <c r="B36" s="234">
        <v>1</v>
      </c>
      <c r="C36" s="234">
        <v>1</v>
      </c>
      <c r="D36" s="234">
        <v>1</v>
      </c>
      <c r="E36" s="234">
        <v>1</v>
      </c>
      <c r="F36" s="234">
        <v>1</v>
      </c>
      <c r="G36" s="299"/>
      <c r="H36" s="300"/>
      <c r="I36" s="300"/>
      <c r="J36" s="25"/>
      <c r="M36" s="163"/>
    </row>
    <row r="37" spans="1:13" ht="52.5" customHeight="1" thickBot="1" x14ac:dyDescent="0.3">
      <c r="A37" s="37" t="s">
        <v>42</v>
      </c>
      <c r="B37" s="277">
        <v>0.18</v>
      </c>
      <c r="C37" s="278"/>
      <c r="D37" s="279" t="s">
        <v>180</v>
      </c>
      <c r="E37" s="280"/>
      <c r="F37" s="280"/>
      <c r="G37" s="280"/>
      <c r="H37" s="280"/>
      <c r="I37" s="281"/>
    </row>
    <row r="38" spans="1:13" s="26" customFormat="1" ht="48" customHeight="1" thickBot="1" x14ac:dyDescent="0.3">
      <c r="A38" s="282" t="s">
        <v>181</v>
      </c>
      <c r="B38" s="37" t="s">
        <v>182</v>
      </c>
      <c r="C38" s="36" t="s">
        <v>86</v>
      </c>
      <c r="D38" s="284" t="s">
        <v>88</v>
      </c>
      <c r="E38" s="285"/>
      <c r="F38" s="284" t="s">
        <v>90</v>
      </c>
      <c r="G38" s="285"/>
      <c r="H38" s="38" t="s">
        <v>92</v>
      </c>
      <c r="I38" s="40" t="s">
        <v>93</v>
      </c>
      <c r="M38" s="164"/>
    </row>
    <row r="39" spans="1:13" ht="120" customHeight="1" thickBot="1" x14ac:dyDescent="0.3">
      <c r="A39" s="283"/>
      <c r="B39" s="235">
        <v>1</v>
      </c>
      <c r="C39" s="31"/>
      <c r="D39" s="286"/>
      <c r="E39" s="287"/>
      <c r="F39" s="288"/>
      <c r="G39" s="289"/>
      <c r="H39" s="178"/>
      <c r="I39" s="29"/>
      <c r="M39" s="162"/>
    </row>
    <row r="40" spans="1:13" s="26" customFormat="1" ht="54" customHeight="1" thickBot="1" x14ac:dyDescent="0.3">
      <c r="A40" s="282" t="s">
        <v>183</v>
      </c>
      <c r="B40" s="39" t="s">
        <v>182</v>
      </c>
      <c r="C40" s="38" t="s">
        <v>86</v>
      </c>
      <c r="D40" s="284" t="s">
        <v>88</v>
      </c>
      <c r="E40" s="285"/>
      <c r="F40" s="284" t="s">
        <v>90</v>
      </c>
      <c r="G40" s="285"/>
      <c r="H40" s="38" t="s">
        <v>92</v>
      </c>
      <c r="I40" s="40" t="s">
        <v>93</v>
      </c>
    </row>
    <row r="41" spans="1:13" ht="120" customHeight="1" thickBot="1" x14ac:dyDescent="0.3">
      <c r="A41" s="283"/>
      <c r="B41" s="235">
        <v>1</v>
      </c>
      <c r="C41" s="31"/>
      <c r="D41" s="301"/>
      <c r="E41" s="302"/>
      <c r="F41" s="288"/>
      <c r="G41" s="289"/>
      <c r="H41" s="178"/>
      <c r="I41" s="29"/>
    </row>
    <row r="42" spans="1:13" s="26" customFormat="1" ht="45" customHeight="1" thickBot="1" x14ac:dyDescent="0.3">
      <c r="A42" s="282" t="s">
        <v>184</v>
      </c>
      <c r="B42" s="39" t="s">
        <v>182</v>
      </c>
      <c r="C42" s="38" t="s">
        <v>86</v>
      </c>
      <c r="D42" s="284" t="s">
        <v>88</v>
      </c>
      <c r="E42" s="285"/>
      <c r="F42" s="284" t="s">
        <v>90</v>
      </c>
      <c r="G42" s="285"/>
      <c r="H42" s="38" t="s">
        <v>92</v>
      </c>
      <c r="I42" s="40" t="s">
        <v>93</v>
      </c>
    </row>
    <row r="43" spans="1:13" ht="120" customHeight="1" thickBot="1" x14ac:dyDescent="0.3">
      <c r="A43" s="283"/>
      <c r="B43" s="235">
        <v>1</v>
      </c>
      <c r="C43" s="165"/>
      <c r="D43" s="301"/>
      <c r="E43" s="302"/>
      <c r="F43" s="288"/>
      <c r="G43" s="289"/>
      <c r="H43" s="178"/>
      <c r="I43" s="29"/>
    </row>
    <row r="44" spans="1:13" s="26" customFormat="1" ht="44.25" customHeight="1" thickBot="1" x14ac:dyDescent="0.3">
      <c r="A44" s="282" t="s">
        <v>185</v>
      </c>
      <c r="B44" s="39" t="s">
        <v>182</v>
      </c>
      <c r="C44" s="39" t="s">
        <v>86</v>
      </c>
      <c r="D44" s="284" t="s">
        <v>88</v>
      </c>
      <c r="E44" s="285"/>
      <c r="F44" s="284" t="s">
        <v>90</v>
      </c>
      <c r="G44" s="285"/>
      <c r="H44" s="38" t="s">
        <v>92</v>
      </c>
      <c r="I44" s="38" t="s">
        <v>93</v>
      </c>
    </row>
    <row r="45" spans="1:13" ht="120.75" customHeight="1" thickBot="1" x14ac:dyDescent="0.3">
      <c r="A45" s="283"/>
      <c r="B45" s="235">
        <v>1</v>
      </c>
      <c r="C45" s="31"/>
      <c r="D45" s="303"/>
      <c r="E45" s="304"/>
      <c r="F45" s="303"/>
      <c r="G45" s="304"/>
      <c r="H45" s="47"/>
      <c r="I45" s="48"/>
    </row>
    <row r="46" spans="1:13" s="26" customFormat="1" ht="47.25" customHeight="1" thickBot="1" x14ac:dyDescent="0.3">
      <c r="A46" s="282" t="s">
        <v>186</v>
      </c>
      <c r="B46" s="39" t="s">
        <v>182</v>
      </c>
      <c r="C46" s="38" t="s">
        <v>86</v>
      </c>
      <c r="D46" s="284" t="s">
        <v>88</v>
      </c>
      <c r="E46" s="285"/>
      <c r="F46" s="284" t="s">
        <v>90</v>
      </c>
      <c r="G46" s="285"/>
      <c r="H46" s="38" t="s">
        <v>92</v>
      </c>
      <c r="I46" s="40" t="s">
        <v>93</v>
      </c>
    </row>
    <row r="47" spans="1:13" ht="120.75" customHeight="1" thickBot="1" x14ac:dyDescent="0.3">
      <c r="A47" s="283"/>
      <c r="B47" s="235">
        <v>1</v>
      </c>
      <c r="C47" s="31"/>
      <c r="D47" s="305"/>
      <c r="E47" s="306"/>
      <c r="F47" s="305"/>
      <c r="G47" s="306"/>
      <c r="H47" s="28"/>
      <c r="I47" s="30"/>
    </row>
    <row r="48" spans="1:13" s="26" customFormat="1" ht="52.5" customHeight="1" thickBot="1" x14ac:dyDescent="0.3">
      <c r="A48" s="282" t="s">
        <v>187</v>
      </c>
      <c r="B48" s="39" t="s">
        <v>182</v>
      </c>
      <c r="C48" s="38" t="s">
        <v>86</v>
      </c>
      <c r="D48" s="284" t="s">
        <v>88</v>
      </c>
      <c r="E48" s="285"/>
      <c r="F48" s="284" t="s">
        <v>90</v>
      </c>
      <c r="G48" s="285"/>
      <c r="H48" s="38" t="s">
        <v>92</v>
      </c>
      <c r="I48" s="40" t="s">
        <v>93</v>
      </c>
    </row>
    <row r="49" spans="1:9" ht="120.75" customHeight="1" thickBot="1" x14ac:dyDescent="0.3">
      <c r="A49" s="283"/>
      <c r="B49" s="234">
        <v>1</v>
      </c>
      <c r="C49" s="32"/>
      <c r="D49" s="305"/>
      <c r="E49" s="306"/>
      <c r="F49" s="305"/>
      <c r="G49" s="306"/>
      <c r="H49" s="28"/>
      <c r="I49" s="30"/>
    </row>
    <row r="50" spans="1:9" ht="35.1" customHeight="1" thickBot="1" x14ac:dyDescent="0.3">
      <c r="A50" s="282" t="s">
        <v>188</v>
      </c>
      <c r="B50" s="37" t="s">
        <v>182</v>
      </c>
      <c r="C50" s="36" t="s">
        <v>86</v>
      </c>
      <c r="D50" s="284" t="s">
        <v>88</v>
      </c>
      <c r="E50" s="285"/>
      <c r="F50" s="284" t="s">
        <v>90</v>
      </c>
      <c r="G50" s="285"/>
      <c r="H50" s="38" t="s">
        <v>92</v>
      </c>
      <c r="I50" s="40" t="s">
        <v>93</v>
      </c>
    </row>
    <row r="51" spans="1:9" ht="120.75" customHeight="1" thickBot="1" x14ac:dyDescent="0.3">
      <c r="A51" s="283"/>
      <c r="B51" s="234">
        <v>1</v>
      </c>
      <c r="C51" s="32"/>
      <c r="D51" s="305"/>
      <c r="E51" s="307"/>
      <c r="F51" s="305"/>
      <c r="G51" s="306"/>
      <c r="H51" s="28"/>
      <c r="I51" s="30"/>
    </row>
    <row r="52" spans="1:9" ht="35.1" customHeight="1" thickBot="1" x14ac:dyDescent="0.3">
      <c r="A52" s="282" t="s">
        <v>189</v>
      </c>
      <c r="B52" s="37" t="s">
        <v>182</v>
      </c>
      <c r="C52" s="36" t="s">
        <v>86</v>
      </c>
      <c r="D52" s="284" t="s">
        <v>88</v>
      </c>
      <c r="E52" s="285"/>
      <c r="F52" s="284" t="s">
        <v>90</v>
      </c>
      <c r="G52" s="285"/>
      <c r="H52" s="38" t="s">
        <v>92</v>
      </c>
      <c r="I52" s="40" t="s">
        <v>93</v>
      </c>
    </row>
    <row r="53" spans="1:9" ht="120.75" customHeight="1" thickBot="1" x14ac:dyDescent="0.3">
      <c r="A53" s="283"/>
      <c r="B53" s="234">
        <v>1</v>
      </c>
      <c r="C53" s="32"/>
      <c r="D53" s="305"/>
      <c r="E53" s="307"/>
      <c r="F53" s="305"/>
      <c r="G53" s="306"/>
      <c r="H53" s="49"/>
      <c r="I53" s="30"/>
    </row>
    <row r="54" spans="1:9" ht="35.1" customHeight="1" thickBot="1" x14ac:dyDescent="0.3">
      <c r="A54" s="282" t="s">
        <v>190</v>
      </c>
      <c r="B54" s="37" t="s">
        <v>182</v>
      </c>
      <c r="C54" s="36" t="s">
        <v>86</v>
      </c>
      <c r="D54" s="284" t="s">
        <v>88</v>
      </c>
      <c r="E54" s="285"/>
      <c r="F54" s="284" t="s">
        <v>90</v>
      </c>
      <c r="G54" s="285"/>
      <c r="H54" s="38" t="s">
        <v>92</v>
      </c>
      <c r="I54" s="40" t="s">
        <v>93</v>
      </c>
    </row>
    <row r="55" spans="1:9" ht="120.75" customHeight="1" thickBot="1" x14ac:dyDescent="0.3">
      <c r="A55" s="283"/>
      <c r="B55" s="234">
        <v>1</v>
      </c>
      <c r="C55" s="32"/>
      <c r="D55" s="305"/>
      <c r="E55" s="306"/>
      <c r="F55" s="305"/>
      <c r="G55" s="306"/>
      <c r="H55" s="28"/>
      <c r="I55" s="28"/>
    </row>
    <row r="56" spans="1:9" ht="35.1" customHeight="1" thickBot="1" x14ac:dyDescent="0.3">
      <c r="A56" s="282" t="s">
        <v>191</v>
      </c>
      <c r="B56" s="37" t="s">
        <v>182</v>
      </c>
      <c r="C56" s="36" t="s">
        <v>86</v>
      </c>
      <c r="D56" s="284" t="s">
        <v>88</v>
      </c>
      <c r="E56" s="285"/>
      <c r="F56" s="284" t="s">
        <v>90</v>
      </c>
      <c r="G56" s="285"/>
      <c r="H56" s="38" t="s">
        <v>92</v>
      </c>
      <c r="I56" s="40" t="s">
        <v>93</v>
      </c>
    </row>
    <row r="57" spans="1:9" ht="120.75" customHeight="1" thickBot="1" x14ac:dyDescent="0.3">
      <c r="A57" s="283"/>
      <c r="B57" s="234">
        <v>1</v>
      </c>
      <c r="C57" s="32"/>
      <c r="D57" s="305"/>
      <c r="E57" s="306"/>
      <c r="F57" s="305"/>
      <c r="G57" s="306"/>
      <c r="H57" s="28"/>
      <c r="I57" s="30"/>
    </row>
    <row r="58" spans="1:9" ht="35.1" customHeight="1" thickBot="1" x14ac:dyDescent="0.3">
      <c r="A58" s="282" t="s">
        <v>192</v>
      </c>
      <c r="B58" s="37" t="s">
        <v>182</v>
      </c>
      <c r="C58" s="36" t="s">
        <v>86</v>
      </c>
      <c r="D58" s="284" t="s">
        <v>88</v>
      </c>
      <c r="E58" s="285"/>
      <c r="F58" s="284" t="s">
        <v>90</v>
      </c>
      <c r="G58" s="285"/>
      <c r="H58" s="38" t="s">
        <v>92</v>
      </c>
      <c r="I58" s="40" t="s">
        <v>93</v>
      </c>
    </row>
    <row r="59" spans="1:9" ht="120.75" customHeight="1" thickBot="1" x14ac:dyDescent="0.3">
      <c r="A59" s="283"/>
      <c r="B59" s="234">
        <v>1</v>
      </c>
      <c r="C59" s="32"/>
      <c r="D59" s="305"/>
      <c r="E59" s="306"/>
      <c r="F59" s="307"/>
      <c r="G59" s="307"/>
      <c r="H59" s="28"/>
      <c r="I59" s="28"/>
    </row>
    <row r="60" spans="1:9" ht="35.1" customHeight="1" thickBot="1" x14ac:dyDescent="0.3">
      <c r="A60" s="282" t="s">
        <v>193</v>
      </c>
      <c r="B60" s="37" t="s">
        <v>182</v>
      </c>
      <c r="C60" s="36" t="s">
        <v>86</v>
      </c>
      <c r="D60" s="284" t="s">
        <v>88</v>
      </c>
      <c r="E60" s="285"/>
      <c r="F60" s="284" t="s">
        <v>90</v>
      </c>
      <c r="G60" s="285"/>
      <c r="H60" s="38" t="s">
        <v>92</v>
      </c>
      <c r="I60" s="40" t="s">
        <v>93</v>
      </c>
    </row>
    <row r="61" spans="1:9" ht="120" customHeight="1" thickBot="1" x14ac:dyDescent="0.3">
      <c r="A61" s="283"/>
      <c r="B61" s="234">
        <v>1</v>
      </c>
      <c r="C61" s="32"/>
      <c r="D61" s="305"/>
      <c r="E61" s="306"/>
      <c r="F61" s="305"/>
      <c r="G61" s="306"/>
      <c r="H61" s="28"/>
      <c r="I61" s="28"/>
    </row>
    <row r="62" spans="1:9" x14ac:dyDescent="0.25">
      <c r="B62" s="150"/>
    </row>
    <row r="64" spans="1:9" s="25" customFormat="1" ht="30" customHeight="1" x14ac:dyDescent="0.25">
      <c r="A64" s="1"/>
      <c r="B64" s="1"/>
      <c r="C64" s="1"/>
      <c r="D64" s="1"/>
      <c r="E64" s="1"/>
      <c r="F64" s="1"/>
      <c r="G64" s="1"/>
      <c r="H64" s="1"/>
      <c r="I64" s="1"/>
    </row>
    <row r="65" spans="1:7" ht="34.5" customHeight="1" x14ac:dyDescent="0.25">
      <c r="A65" s="312" t="s">
        <v>56</v>
      </c>
      <c r="B65" s="313"/>
      <c r="C65" s="313"/>
      <c r="D65" s="313"/>
      <c r="E65" s="313"/>
      <c r="F65" s="313"/>
      <c r="G65" s="314"/>
    </row>
    <row r="66" spans="1:7" ht="180.75" customHeight="1" x14ac:dyDescent="0.25">
      <c r="A66" s="41" t="s">
        <v>57</v>
      </c>
      <c r="B66" s="308" t="s">
        <v>280</v>
      </c>
      <c r="C66" s="309"/>
      <c r="D66" s="308" t="s">
        <v>281</v>
      </c>
      <c r="E66" s="309"/>
      <c r="F66" s="308" t="s">
        <v>282</v>
      </c>
      <c r="G66" s="309"/>
    </row>
    <row r="67" spans="1:7" ht="45.75" customHeight="1" x14ac:dyDescent="0.25">
      <c r="A67" s="41" t="s">
        <v>194</v>
      </c>
      <c r="B67" s="310">
        <v>0.06</v>
      </c>
      <c r="C67" s="311"/>
      <c r="D67" s="310">
        <v>0.06</v>
      </c>
      <c r="E67" s="311"/>
      <c r="F67" s="310">
        <v>0.06</v>
      </c>
      <c r="G67" s="311"/>
    </row>
    <row r="68" spans="1:7" ht="30" customHeight="1" x14ac:dyDescent="0.25">
      <c r="A68" s="315" t="s">
        <v>156</v>
      </c>
      <c r="B68" s="88" t="s">
        <v>84</v>
      </c>
      <c r="C68" s="88" t="s">
        <v>86</v>
      </c>
      <c r="D68" s="88" t="s">
        <v>84</v>
      </c>
      <c r="E68" s="88" t="s">
        <v>86</v>
      </c>
      <c r="F68" s="88" t="s">
        <v>84</v>
      </c>
      <c r="G68" s="88" t="s">
        <v>86</v>
      </c>
    </row>
    <row r="69" spans="1:7" ht="30" customHeight="1" x14ac:dyDescent="0.25">
      <c r="A69" s="316"/>
      <c r="B69" s="43">
        <v>0.03</v>
      </c>
      <c r="C69" s="43"/>
      <c r="D69" s="43">
        <v>0.03</v>
      </c>
      <c r="E69" s="43"/>
      <c r="F69" s="43">
        <v>0.03</v>
      </c>
      <c r="G69" s="43"/>
    </row>
    <row r="70" spans="1:7" ht="80.099999999999994" customHeight="1" x14ac:dyDescent="0.25">
      <c r="A70" s="41" t="s">
        <v>195</v>
      </c>
      <c r="B70" s="317"/>
      <c r="C70" s="318"/>
      <c r="D70" s="317"/>
      <c r="E70" s="318"/>
      <c r="F70" s="317"/>
      <c r="G70" s="318"/>
    </row>
    <row r="71" spans="1:7" ht="80.099999999999994" customHeight="1" x14ac:dyDescent="0.25">
      <c r="A71" s="41" t="s">
        <v>196</v>
      </c>
      <c r="B71" s="317"/>
      <c r="C71" s="318"/>
      <c r="D71" s="317"/>
      <c r="E71" s="318"/>
      <c r="F71" s="317"/>
      <c r="G71" s="318"/>
    </row>
    <row r="72" spans="1:7" ht="30.75" customHeight="1" x14ac:dyDescent="0.25">
      <c r="A72" s="315" t="s">
        <v>157</v>
      </c>
      <c r="B72" s="88" t="s">
        <v>84</v>
      </c>
      <c r="C72" s="88" t="s">
        <v>86</v>
      </c>
      <c r="D72" s="88" t="s">
        <v>84</v>
      </c>
      <c r="E72" s="88" t="s">
        <v>86</v>
      </c>
      <c r="F72" s="88" t="s">
        <v>84</v>
      </c>
      <c r="G72" s="88" t="s">
        <v>86</v>
      </c>
    </row>
    <row r="73" spans="1:7" ht="30.75" customHeight="1" x14ac:dyDescent="0.25">
      <c r="A73" s="316"/>
      <c r="B73" s="43">
        <v>0.04</v>
      </c>
      <c r="C73" s="43"/>
      <c r="D73" s="43">
        <v>0.04</v>
      </c>
      <c r="E73" s="43"/>
      <c r="F73" s="43">
        <v>0.04</v>
      </c>
      <c r="G73" s="43"/>
    </row>
    <row r="74" spans="1:7" ht="80.099999999999994" customHeight="1" x14ac:dyDescent="0.25">
      <c r="A74" s="41" t="s">
        <v>195</v>
      </c>
      <c r="B74" s="317"/>
      <c r="C74" s="318"/>
      <c r="D74" s="317"/>
      <c r="E74" s="318"/>
      <c r="F74" s="317"/>
      <c r="G74" s="318"/>
    </row>
    <row r="75" spans="1:7" ht="80.099999999999994" customHeight="1" x14ac:dyDescent="0.25">
      <c r="A75" s="41" t="s">
        <v>196</v>
      </c>
      <c r="B75" s="317"/>
      <c r="C75" s="318"/>
      <c r="D75" s="317"/>
      <c r="E75" s="318"/>
      <c r="F75" s="317"/>
      <c r="G75" s="318"/>
    </row>
    <row r="76" spans="1:7" ht="30.75" customHeight="1" x14ac:dyDescent="0.25">
      <c r="A76" s="315" t="s">
        <v>158</v>
      </c>
      <c r="B76" s="88" t="s">
        <v>84</v>
      </c>
      <c r="C76" s="88" t="s">
        <v>86</v>
      </c>
      <c r="D76" s="88" t="s">
        <v>84</v>
      </c>
      <c r="E76" s="88" t="s">
        <v>86</v>
      </c>
      <c r="F76" s="88" t="s">
        <v>84</v>
      </c>
      <c r="G76" s="88" t="s">
        <v>86</v>
      </c>
    </row>
    <row r="77" spans="1:7" ht="30.75" customHeight="1" x14ac:dyDescent="0.25">
      <c r="A77" s="316"/>
      <c r="B77" s="43">
        <v>0.1</v>
      </c>
      <c r="C77" s="43"/>
      <c r="D77" s="43">
        <v>0.1</v>
      </c>
      <c r="E77" s="43"/>
      <c r="F77" s="43">
        <v>0.1</v>
      </c>
      <c r="G77" s="43"/>
    </row>
    <row r="78" spans="1:7" ht="80.099999999999994" customHeight="1" x14ac:dyDescent="0.25">
      <c r="A78" s="41" t="s">
        <v>195</v>
      </c>
      <c r="B78" s="321"/>
      <c r="C78" s="322"/>
      <c r="D78" s="321"/>
      <c r="E78" s="322"/>
      <c r="F78" s="321"/>
      <c r="G78" s="322"/>
    </row>
    <row r="79" spans="1:7" ht="80.099999999999994" customHeight="1" x14ac:dyDescent="0.25">
      <c r="A79" s="41" t="s">
        <v>196</v>
      </c>
      <c r="B79" s="317"/>
      <c r="C79" s="318"/>
      <c r="D79" s="317"/>
      <c r="E79" s="318"/>
      <c r="F79" s="317"/>
      <c r="G79" s="318"/>
    </row>
    <row r="80" spans="1:7" ht="30.75" customHeight="1" x14ac:dyDescent="0.25">
      <c r="A80" s="315" t="s">
        <v>159</v>
      </c>
      <c r="B80" s="88" t="s">
        <v>84</v>
      </c>
      <c r="C80" s="88" t="s">
        <v>86</v>
      </c>
      <c r="D80" s="88" t="s">
        <v>84</v>
      </c>
      <c r="E80" s="88" t="s">
        <v>86</v>
      </c>
      <c r="F80" s="88" t="s">
        <v>84</v>
      </c>
      <c r="G80" s="88" t="s">
        <v>86</v>
      </c>
    </row>
    <row r="81" spans="1:7" ht="30.75" customHeight="1" x14ac:dyDescent="0.25">
      <c r="A81" s="316"/>
      <c r="B81" s="43">
        <v>0.1</v>
      </c>
      <c r="C81" s="43"/>
      <c r="D81" s="43">
        <v>0.1</v>
      </c>
      <c r="E81" s="43"/>
      <c r="F81" s="43">
        <v>0.1</v>
      </c>
      <c r="G81" s="43"/>
    </row>
    <row r="82" spans="1:7" ht="80.099999999999994" customHeight="1" x14ac:dyDescent="0.25">
      <c r="A82" s="41" t="s">
        <v>195</v>
      </c>
      <c r="B82" s="319"/>
      <c r="C82" s="320"/>
      <c r="D82" s="319"/>
      <c r="E82" s="320"/>
      <c r="F82" s="319"/>
      <c r="G82" s="320"/>
    </row>
    <row r="83" spans="1:7" ht="80.099999999999994" customHeight="1" x14ac:dyDescent="0.25">
      <c r="A83" s="41" t="s">
        <v>196</v>
      </c>
      <c r="B83" s="317"/>
      <c r="C83" s="318"/>
      <c r="D83" s="317"/>
      <c r="E83" s="318"/>
      <c r="F83" s="317"/>
      <c r="G83" s="318"/>
    </row>
    <row r="84" spans="1:7" ht="30" customHeight="1" x14ac:dyDescent="0.25">
      <c r="A84" s="315" t="s">
        <v>161</v>
      </c>
      <c r="B84" s="88" t="s">
        <v>84</v>
      </c>
      <c r="C84" s="88" t="s">
        <v>86</v>
      </c>
      <c r="D84" s="88" t="s">
        <v>84</v>
      </c>
      <c r="E84" s="88" t="s">
        <v>86</v>
      </c>
      <c r="F84" s="88" t="s">
        <v>84</v>
      </c>
      <c r="G84" s="88" t="s">
        <v>86</v>
      </c>
    </row>
    <row r="85" spans="1:7" ht="30" customHeight="1" x14ac:dyDescent="0.25">
      <c r="A85" s="316"/>
      <c r="B85" s="43">
        <v>0.1</v>
      </c>
      <c r="C85" s="43"/>
      <c r="D85" s="43">
        <v>0.1</v>
      </c>
      <c r="E85" s="43"/>
      <c r="F85" s="43">
        <v>0.1</v>
      </c>
      <c r="G85" s="43"/>
    </row>
    <row r="86" spans="1:7" ht="80.099999999999994" customHeight="1" x14ac:dyDescent="0.25">
      <c r="A86" s="41" t="s">
        <v>195</v>
      </c>
      <c r="B86" s="326"/>
      <c r="C86" s="326"/>
      <c r="D86" s="326"/>
      <c r="E86" s="326"/>
      <c r="F86" s="326"/>
      <c r="G86" s="326"/>
    </row>
    <row r="87" spans="1:7" ht="80.099999999999994" customHeight="1" x14ac:dyDescent="0.25">
      <c r="A87" s="41" t="s">
        <v>196</v>
      </c>
      <c r="B87" s="324"/>
      <c r="C87" s="325"/>
      <c r="D87" s="324"/>
      <c r="E87" s="325"/>
      <c r="F87" s="324"/>
      <c r="G87" s="325"/>
    </row>
    <row r="88" spans="1:7" ht="29.25" customHeight="1" x14ac:dyDescent="0.25">
      <c r="A88" s="315" t="s">
        <v>162</v>
      </c>
      <c r="B88" s="88" t="s">
        <v>84</v>
      </c>
      <c r="C88" s="88" t="s">
        <v>86</v>
      </c>
      <c r="D88" s="88" t="s">
        <v>84</v>
      </c>
      <c r="E88" s="88" t="s">
        <v>86</v>
      </c>
      <c r="F88" s="88" t="s">
        <v>84</v>
      </c>
      <c r="G88" s="88" t="s">
        <v>86</v>
      </c>
    </row>
    <row r="89" spans="1:7" ht="29.25" customHeight="1" x14ac:dyDescent="0.25">
      <c r="A89" s="316"/>
      <c r="B89" s="43">
        <v>0.1</v>
      </c>
      <c r="C89" s="45"/>
      <c r="D89" s="43">
        <v>0.1</v>
      </c>
      <c r="E89" s="45"/>
      <c r="F89" s="43">
        <v>0.1</v>
      </c>
      <c r="G89" s="45"/>
    </row>
    <row r="90" spans="1:7" ht="80.099999999999994" customHeight="1" x14ac:dyDescent="0.25">
      <c r="A90" s="41" t="s">
        <v>195</v>
      </c>
      <c r="B90" s="323"/>
      <c r="C90" s="323"/>
      <c r="D90" s="323"/>
      <c r="E90" s="323"/>
      <c r="F90" s="323"/>
      <c r="G90" s="323"/>
    </row>
    <row r="91" spans="1:7" ht="80.099999999999994" customHeight="1" x14ac:dyDescent="0.25">
      <c r="A91" s="41" t="s">
        <v>196</v>
      </c>
      <c r="B91" s="324"/>
      <c r="C91" s="325"/>
      <c r="D91" s="324"/>
      <c r="E91" s="325"/>
      <c r="F91" s="324"/>
      <c r="G91" s="325"/>
    </row>
    <row r="92" spans="1:7" ht="24.95" customHeight="1" x14ac:dyDescent="0.25">
      <c r="A92" s="315" t="s">
        <v>163</v>
      </c>
      <c r="B92" s="88" t="s">
        <v>84</v>
      </c>
      <c r="C92" s="88" t="s">
        <v>86</v>
      </c>
      <c r="D92" s="88" t="s">
        <v>84</v>
      </c>
      <c r="E92" s="88" t="s">
        <v>86</v>
      </c>
      <c r="F92" s="88" t="s">
        <v>84</v>
      </c>
      <c r="G92" s="88" t="s">
        <v>86</v>
      </c>
    </row>
    <row r="93" spans="1:7" ht="24.95" customHeight="1" x14ac:dyDescent="0.25">
      <c r="A93" s="316"/>
      <c r="B93" s="43">
        <v>0.1</v>
      </c>
      <c r="C93" s="45"/>
      <c r="D93" s="43">
        <v>0.1</v>
      </c>
      <c r="E93" s="45"/>
      <c r="F93" s="43">
        <v>0.1</v>
      </c>
      <c r="G93" s="45"/>
    </row>
    <row r="94" spans="1:7" ht="80.099999999999994" customHeight="1" x14ac:dyDescent="0.25">
      <c r="A94" s="41" t="s">
        <v>195</v>
      </c>
      <c r="B94" s="323"/>
      <c r="C94" s="323"/>
      <c r="D94" s="323"/>
      <c r="E94" s="323"/>
      <c r="F94" s="323"/>
      <c r="G94" s="323"/>
    </row>
    <row r="95" spans="1:7" ht="80.099999999999994" customHeight="1" x14ac:dyDescent="0.25">
      <c r="A95" s="41" t="s">
        <v>196</v>
      </c>
      <c r="B95" s="324"/>
      <c r="C95" s="325"/>
      <c r="D95" s="324"/>
      <c r="E95" s="325"/>
      <c r="F95" s="324"/>
      <c r="G95" s="325"/>
    </row>
    <row r="96" spans="1:7" ht="24.95" customHeight="1" x14ac:dyDescent="0.25">
      <c r="A96" s="315" t="s">
        <v>164</v>
      </c>
      <c r="B96" s="88" t="s">
        <v>84</v>
      </c>
      <c r="C96" s="88" t="s">
        <v>86</v>
      </c>
      <c r="D96" s="88" t="s">
        <v>84</v>
      </c>
      <c r="E96" s="88" t="s">
        <v>86</v>
      </c>
      <c r="F96" s="88" t="s">
        <v>84</v>
      </c>
      <c r="G96" s="88" t="s">
        <v>86</v>
      </c>
    </row>
    <row r="97" spans="1:7" ht="24.95" customHeight="1" x14ac:dyDescent="0.25">
      <c r="A97" s="316"/>
      <c r="B97" s="43">
        <v>0.1</v>
      </c>
      <c r="C97" s="45"/>
      <c r="D97" s="43">
        <v>0.1</v>
      </c>
      <c r="E97" s="45"/>
      <c r="F97" s="43">
        <v>0.1</v>
      </c>
      <c r="G97" s="45"/>
    </row>
    <row r="98" spans="1:7" ht="80.099999999999994" customHeight="1" x14ac:dyDescent="0.25">
      <c r="A98" s="41" t="s">
        <v>195</v>
      </c>
      <c r="B98" s="323"/>
      <c r="C98" s="323"/>
      <c r="D98" s="323"/>
      <c r="E98" s="323"/>
      <c r="F98" s="323"/>
      <c r="G98" s="323"/>
    </row>
    <row r="99" spans="1:7" ht="80.099999999999994" customHeight="1" x14ac:dyDescent="0.25">
      <c r="A99" s="41" t="s">
        <v>196</v>
      </c>
      <c r="B99" s="324"/>
      <c r="C99" s="325"/>
      <c r="D99" s="324"/>
      <c r="E99" s="325"/>
      <c r="F99" s="324"/>
      <c r="G99" s="325"/>
    </row>
    <row r="100" spans="1:7" ht="24.95" customHeight="1" x14ac:dyDescent="0.25">
      <c r="A100" s="315" t="s">
        <v>166</v>
      </c>
      <c r="B100" s="88" t="s">
        <v>84</v>
      </c>
      <c r="C100" s="88" t="s">
        <v>86</v>
      </c>
      <c r="D100" s="88" t="s">
        <v>84</v>
      </c>
      <c r="E100" s="88" t="s">
        <v>86</v>
      </c>
      <c r="F100" s="88" t="s">
        <v>84</v>
      </c>
      <c r="G100" s="88" t="s">
        <v>86</v>
      </c>
    </row>
    <row r="101" spans="1:7" ht="24.95" customHeight="1" x14ac:dyDescent="0.25">
      <c r="A101" s="316"/>
      <c r="B101" s="43">
        <v>0.1</v>
      </c>
      <c r="C101" s="45"/>
      <c r="D101" s="43">
        <v>0.1</v>
      </c>
      <c r="E101" s="45"/>
      <c r="F101" s="43">
        <v>0.1</v>
      </c>
      <c r="G101" s="45"/>
    </row>
    <row r="102" spans="1:7" ht="80.099999999999994" customHeight="1" x14ac:dyDescent="0.25">
      <c r="A102" s="41" t="s">
        <v>195</v>
      </c>
      <c r="B102" s="323"/>
      <c r="C102" s="323"/>
      <c r="D102" s="323"/>
      <c r="E102" s="323"/>
      <c r="F102" s="323"/>
      <c r="G102" s="323"/>
    </row>
    <row r="103" spans="1:7" ht="80.099999999999994" customHeight="1" x14ac:dyDescent="0.25">
      <c r="A103" s="41" t="s">
        <v>196</v>
      </c>
      <c r="B103" s="324"/>
      <c r="C103" s="325"/>
      <c r="D103" s="324"/>
      <c r="E103" s="325"/>
      <c r="F103" s="324"/>
      <c r="G103" s="325"/>
    </row>
    <row r="104" spans="1:7" ht="24.95" customHeight="1" x14ac:dyDescent="0.25">
      <c r="A104" s="315" t="s">
        <v>167</v>
      </c>
      <c r="B104" s="88" t="s">
        <v>84</v>
      </c>
      <c r="C104" s="88" t="s">
        <v>86</v>
      </c>
      <c r="D104" s="88" t="s">
        <v>84</v>
      </c>
      <c r="E104" s="88" t="s">
        <v>86</v>
      </c>
      <c r="F104" s="88" t="s">
        <v>84</v>
      </c>
      <c r="G104" s="88" t="s">
        <v>86</v>
      </c>
    </row>
    <row r="105" spans="1:7" ht="24.95" customHeight="1" x14ac:dyDescent="0.25">
      <c r="A105" s="316"/>
      <c r="B105" s="43">
        <v>0.1</v>
      </c>
      <c r="C105" s="45"/>
      <c r="D105" s="43">
        <v>0.1</v>
      </c>
      <c r="E105" s="45"/>
      <c r="F105" s="43">
        <v>0.1</v>
      </c>
      <c r="G105" s="45"/>
    </row>
    <row r="106" spans="1:7" ht="80.099999999999994" customHeight="1" x14ac:dyDescent="0.25">
      <c r="A106" s="41" t="s">
        <v>195</v>
      </c>
      <c r="B106" s="323"/>
      <c r="C106" s="323"/>
      <c r="D106" s="323"/>
      <c r="E106" s="323"/>
      <c r="F106" s="323"/>
      <c r="G106" s="323"/>
    </row>
    <row r="107" spans="1:7" ht="80.099999999999994" customHeight="1" x14ac:dyDescent="0.25">
      <c r="A107" s="41" t="s">
        <v>196</v>
      </c>
      <c r="B107" s="324"/>
      <c r="C107" s="325"/>
      <c r="D107" s="324"/>
      <c r="E107" s="325"/>
      <c r="F107" s="324"/>
      <c r="G107" s="325"/>
    </row>
    <row r="108" spans="1:7" ht="24.95" customHeight="1" x14ac:dyDescent="0.25">
      <c r="A108" s="315" t="s">
        <v>168</v>
      </c>
      <c r="B108" s="88" t="s">
        <v>84</v>
      </c>
      <c r="C108" s="88" t="s">
        <v>86</v>
      </c>
      <c r="D108" s="88" t="s">
        <v>84</v>
      </c>
      <c r="E108" s="88" t="s">
        <v>86</v>
      </c>
      <c r="F108" s="88" t="s">
        <v>84</v>
      </c>
      <c r="G108" s="88" t="s">
        <v>86</v>
      </c>
    </row>
    <row r="109" spans="1:7" ht="24.95" customHeight="1" x14ac:dyDescent="0.25">
      <c r="A109" s="316"/>
      <c r="B109" s="43">
        <v>0.06</v>
      </c>
      <c r="C109" s="45"/>
      <c r="D109" s="43">
        <v>0.06</v>
      </c>
      <c r="E109" s="45"/>
      <c r="F109" s="43">
        <v>0.06</v>
      </c>
      <c r="G109" s="45"/>
    </row>
    <row r="110" spans="1:7" ht="80.099999999999994" customHeight="1" x14ac:dyDescent="0.25">
      <c r="A110" s="41" t="s">
        <v>195</v>
      </c>
      <c r="B110" s="323"/>
      <c r="C110" s="323"/>
      <c r="D110" s="323"/>
      <c r="E110" s="323"/>
      <c r="F110" s="323"/>
      <c r="G110" s="323"/>
    </row>
    <row r="111" spans="1:7" ht="80.099999999999994" customHeight="1" x14ac:dyDescent="0.25">
      <c r="A111" s="41" t="s">
        <v>196</v>
      </c>
      <c r="B111" s="324"/>
      <c r="C111" s="325"/>
      <c r="D111" s="324"/>
      <c r="E111" s="325"/>
      <c r="F111" s="324"/>
      <c r="G111" s="325"/>
    </row>
    <row r="112" spans="1:7" ht="24.95" customHeight="1" x14ac:dyDescent="0.25">
      <c r="A112" s="315" t="s">
        <v>169</v>
      </c>
      <c r="B112" s="88" t="s">
        <v>84</v>
      </c>
      <c r="C112" s="88" t="s">
        <v>86</v>
      </c>
      <c r="D112" s="88" t="s">
        <v>84</v>
      </c>
      <c r="E112" s="88" t="s">
        <v>86</v>
      </c>
      <c r="F112" s="88" t="s">
        <v>84</v>
      </c>
      <c r="G112" s="88" t="s">
        <v>86</v>
      </c>
    </row>
    <row r="113" spans="1:7" ht="24.95" customHeight="1" x14ac:dyDescent="0.25">
      <c r="A113" s="316"/>
      <c r="B113" s="43">
        <v>7.0000000000000007E-2</v>
      </c>
      <c r="C113" s="148"/>
      <c r="D113" s="43">
        <v>7.0000000000000007E-2</v>
      </c>
      <c r="E113" s="148"/>
      <c r="F113" s="43">
        <v>7.0000000000000007E-2</v>
      </c>
      <c r="G113" s="148"/>
    </row>
    <row r="114" spans="1:7" ht="80.099999999999994" customHeight="1" x14ac:dyDescent="0.25">
      <c r="A114" s="41" t="s">
        <v>195</v>
      </c>
      <c r="B114" s="327"/>
      <c r="C114" s="327"/>
      <c r="D114" s="327"/>
      <c r="E114" s="327"/>
      <c r="F114" s="327"/>
      <c r="G114" s="327"/>
    </row>
    <row r="115" spans="1:7" ht="80.099999999999994" customHeight="1" x14ac:dyDescent="0.25">
      <c r="A115" s="41" t="s">
        <v>196</v>
      </c>
      <c r="B115" s="324"/>
      <c r="C115" s="325"/>
      <c r="D115" s="324"/>
      <c r="E115" s="325"/>
      <c r="F115" s="324"/>
      <c r="G115" s="325"/>
    </row>
    <row r="116" spans="1:7" ht="16.5" x14ac:dyDescent="0.25">
      <c r="A116" s="42" t="s">
        <v>197</v>
      </c>
      <c r="B116" s="46">
        <f t="shared" ref="B116:C116" si="1">(B69+B73+B77+B81+B85+B89+B93+B97+B101+B105+B109+B113)</f>
        <v>1</v>
      </c>
      <c r="C116" s="46">
        <f t="shared" si="1"/>
        <v>0</v>
      </c>
      <c r="D116" s="46">
        <f t="shared" ref="D116:G116" si="2">(D69+D73+D77+D81+D85+D89+D93+D97+D101+D105+D109+D113)</f>
        <v>1</v>
      </c>
      <c r="E116" s="46">
        <f t="shared" si="2"/>
        <v>0</v>
      </c>
      <c r="F116" s="46">
        <f t="shared" si="2"/>
        <v>1</v>
      </c>
      <c r="G116" s="46">
        <f t="shared" si="2"/>
        <v>0</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46" zoomScale="60" zoomScaleNormal="60" workbookViewId="0">
      <selection activeCell="G72" sqref="G72"/>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367"/>
      <c r="B1" s="239" t="s">
        <v>150</v>
      </c>
      <c r="C1" s="240"/>
      <c r="D1" s="240"/>
      <c r="E1" s="240"/>
      <c r="F1" s="240"/>
      <c r="G1" s="240"/>
      <c r="H1" s="241"/>
      <c r="I1" s="51" t="s">
        <v>198</v>
      </c>
      <c r="J1" s="242" t="s">
        <v>241</v>
      </c>
      <c r="K1" s="243"/>
      <c r="L1" s="244"/>
      <c r="M1" s="82"/>
    </row>
    <row r="2" spans="1:25" ht="24" customHeight="1" thickBot="1" x14ac:dyDescent="0.3">
      <c r="A2" s="368"/>
      <c r="B2" s="245" t="s">
        <v>151</v>
      </c>
      <c r="C2" s="246"/>
      <c r="D2" s="246"/>
      <c r="E2" s="246"/>
      <c r="F2" s="246"/>
      <c r="G2" s="246"/>
      <c r="H2" s="247"/>
      <c r="I2" s="51" t="s">
        <v>199</v>
      </c>
      <c r="J2" s="242" t="s">
        <v>242</v>
      </c>
      <c r="K2" s="243"/>
      <c r="L2" s="244"/>
      <c r="M2" s="82"/>
    </row>
    <row r="3" spans="1:25" ht="24" customHeight="1" thickBot="1" x14ac:dyDescent="0.3">
      <c r="A3" s="368"/>
      <c r="B3" s="245" t="s">
        <v>0</v>
      </c>
      <c r="C3" s="246"/>
      <c r="D3" s="246"/>
      <c r="E3" s="246"/>
      <c r="F3" s="246"/>
      <c r="G3" s="246"/>
      <c r="H3" s="247"/>
      <c r="I3" s="51" t="s">
        <v>200</v>
      </c>
      <c r="J3" s="242" t="s">
        <v>243</v>
      </c>
      <c r="K3" s="243"/>
      <c r="L3" s="244"/>
      <c r="M3" s="82"/>
    </row>
    <row r="4" spans="1:25" ht="24" customHeight="1" thickBot="1" x14ac:dyDescent="0.3">
      <c r="A4" s="369"/>
      <c r="B4" s="248" t="s">
        <v>201</v>
      </c>
      <c r="C4" s="249"/>
      <c r="D4" s="249"/>
      <c r="E4" s="249"/>
      <c r="F4" s="249"/>
      <c r="G4" s="249"/>
      <c r="H4" s="250"/>
      <c r="I4" s="51" t="s">
        <v>153</v>
      </c>
      <c r="J4" s="242" t="s">
        <v>245</v>
      </c>
      <c r="K4" s="243"/>
      <c r="L4" s="244"/>
      <c r="M4" s="82"/>
    </row>
    <row r="6" spans="1:25" ht="15" customHeight="1" thickBot="1" x14ac:dyDescent="0.3">
      <c r="A6" s="4"/>
      <c r="B6" s="5"/>
      <c r="C6" s="5"/>
      <c r="D6" s="7"/>
      <c r="E6" s="6"/>
      <c r="F6" s="6"/>
      <c r="G6" s="184"/>
      <c r="H6" s="184"/>
      <c r="I6" s="8"/>
      <c r="J6" s="8"/>
      <c r="K6" s="5"/>
      <c r="L6" s="5"/>
      <c r="M6" s="5"/>
      <c r="N6" s="5"/>
      <c r="O6" s="5"/>
      <c r="P6" s="5"/>
      <c r="Q6" s="5"/>
      <c r="R6" s="5"/>
      <c r="S6" s="5"/>
      <c r="T6" s="9"/>
      <c r="U6" s="5"/>
      <c r="V6" s="5"/>
      <c r="X6" s="10"/>
      <c r="Y6" s="11"/>
    </row>
    <row r="7" spans="1:25" ht="15" customHeight="1" x14ac:dyDescent="0.25">
      <c r="A7" s="379" t="s">
        <v>4</v>
      </c>
      <c r="B7" s="386" t="s">
        <v>261</v>
      </c>
      <c r="C7" s="387"/>
      <c r="D7" s="387"/>
      <c r="E7" s="387"/>
      <c r="F7" s="387"/>
      <c r="G7" s="387"/>
      <c r="H7" s="388"/>
      <c r="I7" s="379" t="s">
        <v>155</v>
      </c>
      <c r="J7" s="382"/>
      <c r="K7" s="5"/>
      <c r="L7" s="5"/>
      <c r="M7" s="5"/>
      <c r="N7" s="5"/>
      <c r="O7" s="5"/>
      <c r="P7" s="5"/>
      <c r="Q7" s="5"/>
      <c r="R7" s="5"/>
      <c r="S7" s="5"/>
      <c r="T7" s="5"/>
      <c r="U7" s="5"/>
      <c r="V7" s="5"/>
      <c r="W7" s="5"/>
      <c r="X7" s="5"/>
      <c r="Y7" s="5"/>
    </row>
    <row r="8" spans="1:25" ht="15" customHeight="1" x14ac:dyDescent="0.25">
      <c r="A8" s="380"/>
      <c r="B8" s="389"/>
      <c r="C8" s="390"/>
      <c r="D8" s="390"/>
      <c r="E8" s="390"/>
      <c r="F8" s="390"/>
      <c r="G8" s="390"/>
      <c r="H8" s="391"/>
      <c r="I8" s="380"/>
      <c r="J8" s="383"/>
      <c r="K8" s="5"/>
      <c r="L8" s="5"/>
      <c r="M8" s="5"/>
      <c r="N8" s="5"/>
      <c r="O8" s="5"/>
      <c r="P8" s="5"/>
      <c r="Q8" s="5"/>
      <c r="R8" s="5"/>
      <c r="S8" s="5"/>
      <c r="T8" s="5"/>
      <c r="U8" s="5"/>
      <c r="V8" s="5"/>
      <c r="W8" s="5"/>
      <c r="X8" s="5"/>
      <c r="Y8" s="5"/>
    </row>
    <row r="9" spans="1:25" ht="15" customHeight="1" x14ac:dyDescent="0.25">
      <c r="A9" s="380"/>
      <c r="B9" s="389"/>
      <c r="C9" s="390"/>
      <c r="D9" s="390"/>
      <c r="E9" s="390"/>
      <c r="F9" s="390"/>
      <c r="G9" s="390"/>
      <c r="H9" s="391"/>
      <c r="I9" s="380"/>
      <c r="J9" s="383"/>
      <c r="K9" s="5"/>
      <c r="L9" s="5"/>
      <c r="M9" s="5"/>
      <c r="N9" s="5"/>
      <c r="O9" s="5"/>
      <c r="P9" s="5"/>
      <c r="Q9" s="5"/>
      <c r="R9" s="5"/>
      <c r="S9" s="5"/>
      <c r="T9" s="5"/>
      <c r="U9" s="5"/>
      <c r="V9" s="5"/>
      <c r="W9" s="5"/>
      <c r="X9" s="5"/>
      <c r="Y9" s="5"/>
    </row>
    <row r="10" spans="1:25" ht="15" customHeight="1" thickBot="1" x14ac:dyDescent="0.3">
      <c r="A10" s="381"/>
      <c r="B10" s="392"/>
      <c r="C10" s="393"/>
      <c r="D10" s="393"/>
      <c r="E10" s="393"/>
      <c r="F10" s="393"/>
      <c r="G10" s="393"/>
      <c r="H10" s="394"/>
      <c r="I10" s="381"/>
      <c r="J10" s="384"/>
      <c r="K10" s="5"/>
      <c r="L10" s="5"/>
      <c r="M10" s="5"/>
      <c r="N10" s="5"/>
      <c r="O10" s="5"/>
      <c r="P10" s="5"/>
      <c r="Q10" s="5"/>
      <c r="R10" s="5"/>
      <c r="S10" s="5"/>
      <c r="T10" s="5"/>
      <c r="U10" s="5"/>
      <c r="V10" s="5"/>
      <c r="W10" s="5"/>
      <c r="X10" s="5"/>
      <c r="Y10" s="5"/>
    </row>
    <row r="11" spans="1:25" ht="9" customHeight="1" thickBot="1" x14ac:dyDescent="0.3">
      <c r="A11" s="12"/>
      <c r="B11" s="76"/>
      <c r="C11" s="5"/>
      <c r="D11" s="5"/>
      <c r="E11" s="5"/>
      <c r="F11" s="5"/>
      <c r="G11" s="5"/>
      <c r="H11" s="5"/>
      <c r="I11" s="5"/>
      <c r="J11" s="5"/>
      <c r="K11" s="5"/>
      <c r="L11" s="5"/>
      <c r="M11" s="5"/>
      <c r="N11" s="5"/>
      <c r="O11" s="5"/>
      <c r="P11" s="5"/>
      <c r="Q11" s="5"/>
      <c r="R11" s="5"/>
      <c r="S11" s="5"/>
      <c r="T11" s="5"/>
      <c r="U11" s="5"/>
      <c r="V11" s="5"/>
      <c r="W11" s="5"/>
      <c r="X11" s="5"/>
      <c r="Y11" s="5"/>
    </row>
    <row r="12" spans="1:25" s="77" customFormat="1" ht="21.75" customHeight="1" thickBot="1" x14ac:dyDescent="0.3">
      <c r="A12" s="264" t="s">
        <v>6</v>
      </c>
      <c r="B12" s="116" t="s">
        <v>156</v>
      </c>
      <c r="C12" s="140"/>
      <c r="D12" s="116" t="s">
        <v>157</v>
      </c>
      <c r="E12" s="140"/>
      <c r="F12" s="116" t="s">
        <v>158</v>
      </c>
      <c r="G12" s="140"/>
      <c r="H12" s="116" t="s">
        <v>159</v>
      </c>
      <c r="I12" s="141"/>
    </row>
    <row r="13" spans="1:25" s="77" customFormat="1" ht="21.75" customHeight="1" thickBot="1" x14ac:dyDescent="0.3">
      <c r="A13" s="264"/>
      <c r="B13" s="118" t="s">
        <v>161</v>
      </c>
      <c r="C13" s="84"/>
      <c r="D13" s="116" t="s">
        <v>162</v>
      </c>
      <c r="E13" s="52"/>
      <c r="F13" s="116" t="s">
        <v>163</v>
      </c>
      <c r="G13" s="52"/>
      <c r="H13" s="116" t="s">
        <v>164</v>
      </c>
      <c r="I13" s="141"/>
    </row>
    <row r="14" spans="1:25" s="77" customFormat="1" ht="21.75" customHeight="1" thickBot="1" x14ac:dyDescent="0.3">
      <c r="A14" s="264"/>
      <c r="B14" s="116" t="s">
        <v>166</v>
      </c>
      <c r="C14" s="140"/>
      <c r="D14" s="116" t="s">
        <v>167</v>
      </c>
      <c r="E14" s="52"/>
      <c r="F14" s="116" t="s">
        <v>168</v>
      </c>
      <c r="G14" s="52"/>
      <c r="H14" s="116" t="s">
        <v>169</v>
      </c>
      <c r="I14" s="141"/>
    </row>
    <row r="15" spans="1:25" s="77" customFormat="1" ht="21.75" customHeight="1" thickBot="1" x14ac:dyDescent="0.3">
      <c r="A15" s="1"/>
      <c r="B15" s="1"/>
      <c r="C15" s="1"/>
      <c r="D15" s="1"/>
      <c r="E15" s="1"/>
      <c r="F15" s="1"/>
      <c r="G15" s="1"/>
      <c r="H15" s="1"/>
      <c r="I15" s="1"/>
      <c r="J15" s="1"/>
      <c r="K15" s="1"/>
      <c r="L15" s="89"/>
      <c r="M15" s="90"/>
      <c r="N15" s="90"/>
      <c r="O15" s="90"/>
    </row>
    <row r="16" spans="1:25" s="77" customFormat="1" ht="21.75" customHeight="1" thickBot="1" x14ac:dyDescent="0.3">
      <c r="A16" s="275" t="s">
        <v>8</v>
      </c>
      <c r="B16" s="275"/>
      <c r="C16" s="137" t="s">
        <v>160</v>
      </c>
      <c r="D16" s="276" t="s">
        <v>249</v>
      </c>
      <c r="E16" s="276"/>
      <c r="F16" s="276"/>
      <c r="G16" s="1"/>
      <c r="H16" s="1"/>
      <c r="I16" s="1"/>
      <c r="J16" s="1"/>
      <c r="K16" s="1"/>
      <c r="L16" s="89"/>
      <c r="M16" s="90"/>
      <c r="N16" s="90"/>
      <c r="O16" s="90"/>
    </row>
    <row r="17" spans="1:15" s="77" customFormat="1" ht="21.75" customHeight="1" thickBot="1" x14ac:dyDescent="0.3">
      <c r="A17" s="275"/>
      <c r="B17" s="275"/>
      <c r="C17" s="137" t="s">
        <v>165</v>
      </c>
      <c r="D17" s="276"/>
      <c r="E17" s="276"/>
      <c r="F17" s="276"/>
      <c r="G17" s="1"/>
      <c r="H17" s="1"/>
      <c r="I17" s="1"/>
      <c r="J17" s="1"/>
      <c r="K17" s="1"/>
      <c r="L17" s="89"/>
      <c r="M17" s="90"/>
      <c r="N17" s="90"/>
      <c r="O17" s="90"/>
    </row>
    <row r="18" spans="1:15" s="77" customFormat="1" ht="21.75" customHeight="1" thickBot="1" x14ac:dyDescent="0.3">
      <c r="A18" s="275"/>
      <c r="B18" s="275"/>
      <c r="C18" s="137" t="s">
        <v>170</v>
      </c>
      <c r="D18" s="276"/>
      <c r="E18" s="276"/>
      <c r="F18" s="276"/>
      <c r="G18" s="1"/>
      <c r="H18" s="1"/>
      <c r="I18" s="1"/>
      <c r="J18" s="1"/>
      <c r="K18" s="1"/>
      <c r="L18" s="89"/>
      <c r="M18" s="90"/>
      <c r="N18" s="90"/>
      <c r="O18" s="90"/>
    </row>
    <row r="19" spans="1:15" s="77" customFormat="1" ht="21.75" customHeight="1" x14ac:dyDescent="0.25">
      <c r="A19" s="1"/>
      <c r="B19" s="1"/>
      <c r="C19" s="1"/>
      <c r="D19" s="1"/>
      <c r="E19" s="1"/>
      <c r="F19" s="1"/>
      <c r="G19" s="1"/>
      <c r="H19" s="1"/>
      <c r="I19" s="1"/>
      <c r="J19" s="1"/>
      <c r="K19" s="1"/>
      <c r="L19" s="89"/>
      <c r="M19" s="90"/>
      <c r="N19" s="90"/>
      <c r="O19" s="90"/>
    </row>
    <row r="20" spans="1:15" s="23" customFormat="1" ht="16.5" customHeight="1" x14ac:dyDescent="0.2"/>
    <row r="21" spans="1:15" ht="5.25" customHeight="1" thickBot="1" x14ac:dyDescent="0.3"/>
    <row r="22" spans="1:15" ht="48" customHeight="1" thickBot="1" x14ac:dyDescent="0.3">
      <c r="A22" s="385" t="s">
        <v>202</v>
      </c>
      <c r="B22" s="385"/>
      <c r="C22" s="385"/>
      <c r="D22" s="385"/>
      <c r="E22" s="385"/>
      <c r="F22" s="385"/>
      <c r="G22" s="385"/>
      <c r="H22" s="385"/>
      <c r="I22" s="385"/>
      <c r="J22" s="385"/>
    </row>
    <row r="23" spans="1:15" ht="69.95" customHeight="1" thickBot="1" x14ac:dyDescent="0.3">
      <c r="A23" s="122" t="s">
        <v>21</v>
      </c>
      <c r="B23" s="370" t="s">
        <v>254</v>
      </c>
      <c r="C23" s="371"/>
      <c r="D23" s="372"/>
      <c r="E23" s="123" t="s">
        <v>71</v>
      </c>
      <c r="F23" s="124"/>
      <c r="G23" s="123" t="s">
        <v>73</v>
      </c>
      <c r="H23" s="370"/>
      <c r="I23" s="371"/>
      <c r="J23" s="372"/>
    </row>
    <row r="24" spans="1:15" ht="50.25" customHeight="1" thickBot="1" x14ac:dyDescent="0.3">
      <c r="A24" s="105" t="s">
        <v>75</v>
      </c>
      <c r="B24" s="370" t="s">
        <v>265</v>
      </c>
      <c r="C24" s="371"/>
      <c r="D24" s="371"/>
      <c r="E24" s="371"/>
      <c r="F24" s="371"/>
      <c r="G24" s="371"/>
      <c r="H24" s="371"/>
      <c r="I24" s="371"/>
      <c r="J24" s="372"/>
    </row>
    <row r="25" spans="1:15" ht="50.25" customHeight="1" thickBot="1" x14ac:dyDescent="0.3">
      <c r="A25" s="360" t="s">
        <v>77</v>
      </c>
      <c r="B25" s="125">
        <v>2024</v>
      </c>
      <c r="C25" s="126">
        <v>2025</v>
      </c>
      <c r="D25" s="126">
        <v>2026</v>
      </c>
      <c r="E25" s="126">
        <v>2027</v>
      </c>
      <c r="F25" s="127" t="s">
        <v>203</v>
      </c>
      <c r="G25" s="128" t="s">
        <v>79</v>
      </c>
      <c r="H25" s="395" t="s">
        <v>81</v>
      </c>
      <c r="I25" s="396"/>
      <c r="J25" s="397"/>
    </row>
    <row r="26" spans="1:15" ht="50.25" customHeight="1" thickBot="1" x14ac:dyDescent="0.3">
      <c r="A26" s="361"/>
      <c r="B26" s="169">
        <v>15</v>
      </c>
      <c r="C26" s="169">
        <v>15</v>
      </c>
      <c r="D26" s="169">
        <v>15</v>
      </c>
      <c r="E26" s="169">
        <v>15</v>
      </c>
      <c r="F26" s="168">
        <v>15</v>
      </c>
      <c r="G26" s="129">
        <v>15</v>
      </c>
      <c r="H26" s="370" t="s">
        <v>271</v>
      </c>
      <c r="I26" s="371"/>
      <c r="J26" s="372"/>
    </row>
    <row r="27" spans="1:15" ht="52.5" customHeight="1" thickBot="1" x14ac:dyDescent="0.3">
      <c r="A27" s="105"/>
      <c r="B27" s="398" t="s">
        <v>83</v>
      </c>
      <c r="C27" s="399"/>
      <c r="D27" s="399"/>
      <c r="E27" s="399"/>
      <c r="F27" s="399"/>
      <c r="G27" s="399"/>
      <c r="H27" s="399"/>
      <c r="I27" s="399"/>
      <c r="J27" s="400"/>
    </row>
    <row r="28" spans="1:15" s="26" customFormat="1" ht="56.25" customHeight="1" thickBot="1" x14ac:dyDescent="0.3">
      <c r="A28" s="360" t="s">
        <v>181</v>
      </c>
      <c r="B28" s="105" t="s">
        <v>182</v>
      </c>
      <c r="C28" s="122" t="s">
        <v>86</v>
      </c>
      <c r="D28" s="362" t="s">
        <v>88</v>
      </c>
      <c r="E28" s="363"/>
      <c r="F28" s="362" t="s">
        <v>90</v>
      </c>
      <c r="G28" s="363"/>
      <c r="H28" s="106" t="s">
        <v>92</v>
      </c>
      <c r="I28" s="104" t="s">
        <v>93</v>
      </c>
      <c r="J28" s="104" t="s">
        <v>95</v>
      </c>
    </row>
    <row r="29" spans="1:15" ht="79.150000000000006" customHeight="1" thickBot="1" x14ac:dyDescent="0.3">
      <c r="A29" s="361"/>
      <c r="B29" s="130">
        <v>15</v>
      </c>
      <c r="C29" s="86"/>
      <c r="D29" s="370"/>
      <c r="E29" s="372"/>
      <c r="F29" s="370"/>
      <c r="G29" s="372"/>
      <c r="H29" s="178"/>
      <c r="I29" s="131"/>
      <c r="J29" s="131"/>
    </row>
    <row r="30" spans="1:15" s="26" customFormat="1" ht="45" customHeight="1" thickBot="1" x14ac:dyDescent="0.3">
      <c r="A30" s="360" t="s">
        <v>183</v>
      </c>
      <c r="B30" s="103" t="s">
        <v>182</v>
      </c>
      <c r="C30" s="106" t="s">
        <v>86</v>
      </c>
      <c r="D30" s="362" t="s">
        <v>88</v>
      </c>
      <c r="E30" s="363"/>
      <c r="F30" s="362" t="s">
        <v>90</v>
      </c>
      <c r="G30" s="363"/>
      <c r="H30" s="106" t="s">
        <v>92</v>
      </c>
      <c r="I30" s="104" t="s">
        <v>93</v>
      </c>
      <c r="J30" s="104" t="s">
        <v>95</v>
      </c>
    </row>
    <row r="31" spans="1:15" ht="79.150000000000006" customHeight="1" thickBot="1" x14ac:dyDescent="0.3">
      <c r="A31" s="361"/>
      <c r="B31" s="130">
        <v>15</v>
      </c>
      <c r="C31" s="130"/>
      <c r="D31" s="375"/>
      <c r="E31" s="376"/>
      <c r="F31" s="370"/>
      <c r="G31" s="372"/>
      <c r="H31" s="131"/>
      <c r="I31" s="131"/>
      <c r="J31" s="131"/>
    </row>
    <row r="32" spans="1:15" s="26" customFormat="1" ht="54" customHeight="1" thickBot="1" x14ac:dyDescent="0.3">
      <c r="A32" s="360" t="s">
        <v>184</v>
      </c>
      <c r="B32" s="103" t="s">
        <v>182</v>
      </c>
      <c r="C32" s="106" t="s">
        <v>86</v>
      </c>
      <c r="D32" s="362" t="s">
        <v>88</v>
      </c>
      <c r="E32" s="363"/>
      <c r="F32" s="362" t="s">
        <v>90</v>
      </c>
      <c r="G32" s="363"/>
      <c r="H32" s="106" t="s">
        <v>92</v>
      </c>
      <c r="I32" s="104" t="s">
        <v>93</v>
      </c>
      <c r="J32" s="104" t="s">
        <v>95</v>
      </c>
    </row>
    <row r="33" spans="1:10" ht="73.150000000000006" customHeight="1" thickBot="1" x14ac:dyDescent="0.3">
      <c r="A33" s="361"/>
      <c r="B33" s="130">
        <v>15</v>
      </c>
      <c r="C33" s="130"/>
      <c r="D33" s="377"/>
      <c r="E33" s="378"/>
      <c r="F33" s="370"/>
      <c r="G33" s="372"/>
      <c r="H33" s="131"/>
      <c r="I33" s="131"/>
      <c r="J33" s="131"/>
    </row>
    <row r="34" spans="1:10" s="26" customFormat="1" ht="47.25" customHeight="1" thickBot="1" x14ac:dyDescent="0.3">
      <c r="A34" s="360" t="s">
        <v>185</v>
      </c>
      <c r="B34" s="103" t="s">
        <v>182</v>
      </c>
      <c r="C34" s="103" t="s">
        <v>86</v>
      </c>
      <c r="D34" s="362" t="s">
        <v>88</v>
      </c>
      <c r="E34" s="363"/>
      <c r="F34" s="362" t="s">
        <v>90</v>
      </c>
      <c r="G34" s="363"/>
      <c r="H34" s="106" t="s">
        <v>92</v>
      </c>
      <c r="I34" s="106" t="s">
        <v>93</v>
      </c>
      <c r="J34" s="104" t="s">
        <v>95</v>
      </c>
    </row>
    <row r="35" spans="1:10" ht="76.150000000000006" customHeight="1" thickBot="1" x14ac:dyDescent="0.3">
      <c r="A35" s="361"/>
      <c r="B35" s="130">
        <v>15</v>
      </c>
      <c r="C35" s="86"/>
      <c r="D35" s="373"/>
      <c r="E35" s="374"/>
      <c r="F35" s="373"/>
      <c r="G35" s="374"/>
      <c r="H35" s="132"/>
      <c r="I35" s="133"/>
      <c r="J35" s="133"/>
    </row>
    <row r="36" spans="1:10" s="26" customFormat="1" ht="47.25" customHeight="1" thickBot="1" x14ac:dyDescent="0.3">
      <c r="A36" s="360" t="s">
        <v>186</v>
      </c>
      <c r="B36" s="103" t="s">
        <v>182</v>
      </c>
      <c r="C36" s="106" t="s">
        <v>86</v>
      </c>
      <c r="D36" s="362" t="s">
        <v>88</v>
      </c>
      <c r="E36" s="363"/>
      <c r="F36" s="362" t="s">
        <v>90</v>
      </c>
      <c r="G36" s="363"/>
      <c r="H36" s="106" t="s">
        <v>92</v>
      </c>
      <c r="I36" s="104" t="s">
        <v>93</v>
      </c>
      <c r="J36" s="104" t="s">
        <v>95</v>
      </c>
    </row>
    <row r="37" spans="1:10" ht="76.900000000000006" customHeight="1" thickBot="1" x14ac:dyDescent="0.3">
      <c r="A37" s="361"/>
      <c r="B37" s="130">
        <v>15</v>
      </c>
      <c r="C37" s="86"/>
      <c r="D37" s="364"/>
      <c r="E37" s="365"/>
      <c r="F37" s="364"/>
      <c r="G37" s="365"/>
      <c r="H37" s="85"/>
      <c r="I37" s="134"/>
      <c r="J37" s="134"/>
    </row>
    <row r="38" spans="1:10" s="26" customFormat="1" ht="48.75" customHeight="1" thickBot="1" x14ac:dyDescent="0.3">
      <c r="A38" s="360" t="s">
        <v>187</v>
      </c>
      <c r="B38" s="103" t="s">
        <v>182</v>
      </c>
      <c r="C38" s="106" t="s">
        <v>86</v>
      </c>
      <c r="D38" s="362" t="s">
        <v>88</v>
      </c>
      <c r="E38" s="363"/>
      <c r="F38" s="362" t="s">
        <v>90</v>
      </c>
      <c r="G38" s="363"/>
      <c r="H38" s="106" t="s">
        <v>92</v>
      </c>
      <c r="I38" s="104" t="s">
        <v>93</v>
      </c>
      <c r="J38" s="104" t="s">
        <v>95</v>
      </c>
    </row>
    <row r="39" spans="1:10" ht="79.900000000000006" customHeight="1" thickBot="1" x14ac:dyDescent="0.3">
      <c r="A39" s="361"/>
      <c r="B39" s="130">
        <v>15</v>
      </c>
      <c r="C39" s="87"/>
      <c r="D39" s="364"/>
      <c r="E39" s="365"/>
      <c r="F39" s="364"/>
      <c r="G39" s="365"/>
      <c r="H39" s="85"/>
      <c r="I39" s="134"/>
      <c r="J39" s="134"/>
    </row>
    <row r="40" spans="1:10" ht="46.5" customHeight="1" thickBot="1" x14ac:dyDescent="0.3">
      <c r="A40" s="360" t="s">
        <v>188</v>
      </c>
      <c r="B40" s="106" t="s">
        <v>182</v>
      </c>
      <c r="C40" s="122" t="s">
        <v>86</v>
      </c>
      <c r="D40" s="362" t="s">
        <v>88</v>
      </c>
      <c r="E40" s="363"/>
      <c r="F40" s="362" t="s">
        <v>90</v>
      </c>
      <c r="G40" s="363"/>
      <c r="H40" s="106" t="s">
        <v>92</v>
      </c>
      <c r="I40" s="104" t="s">
        <v>93</v>
      </c>
      <c r="J40" s="104" t="s">
        <v>95</v>
      </c>
    </row>
    <row r="41" spans="1:10" ht="72" customHeight="1" thickBot="1" x14ac:dyDescent="0.3">
      <c r="A41" s="361"/>
      <c r="B41" s="85">
        <v>15</v>
      </c>
      <c r="C41" s="87"/>
      <c r="D41" s="364"/>
      <c r="E41" s="366"/>
      <c r="F41" s="364"/>
      <c r="G41" s="365"/>
      <c r="H41" s="85"/>
      <c r="I41" s="134"/>
      <c r="J41" s="134"/>
    </row>
    <row r="42" spans="1:10" ht="48.75" customHeight="1" thickBot="1" x14ac:dyDescent="0.3">
      <c r="A42" s="360" t="s">
        <v>189</v>
      </c>
      <c r="B42" s="105" t="s">
        <v>182</v>
      </c>
      <c r="C42" s="122" t="s">
        <v>86</v>
      </c>
      <c r="D42" s="362" t="s">
        <v>88</v>
      </c>
      <c r="E42" s="363"/>
      <c r="F42" s="362" t="s">
        <v>90</v>
      </c>
      <c r="G42" s="363"/>
      <c r="H42" s="106" t="s">
        <v>92</v>
      </c>
      <c r="I42" s="104" t="s">
        <v>93</v>
      </c>
      <c r="J42" s="104" t="s">
        <v>95</v>
      </c>
    </row>
    <row r="43" spans="1:10" ht="87" customHeight="1" thickBot="1" x14ac:dyDescent="0.3">
      <c r="A43" s="361"/>
      <c r="B43" s="85">
        <v>15</v>
      </c>
      <c r="C43" s="87"/>
      <c r="D43" s="364"/>
      <c r="E43" s="366"/>
      <c r="F43" s="364"/>
      <c r="G43" s="365"/>
      <c r="H43" s="136"/>
      <c r="I43" s="85"/>
      <c r="J43" s="134"/>
    </row>
    <row r="44" spans="1:10" ht="42.75" customHeight="1" thickBot="1" x14ac:dyDescent="0.3">
      <c r="A44" s="360" t="s">
        <v>190</v>
      </c>
      <c r="B44" s="105" t="s">
        <v>182</v>
      </c>
      <c r="C44" s="122" t="s">
        <v>86</v>
      </c>
      <c r="D44" s="362" t="s">
        <v>88</v>
      </c>
      <c r="E44" s="363"/>
      <c r="F44" s="362" t="s">
        <v>90</v>
      </c>
      <c r="G44" s="363"/>
      <c r="H44" s="106" t="s">
        <v>92</v>
      </c>
      <c r="I44" s="104" t="s">
        <v>93</v>
      </c>
      <c r="J44" s="104" t="s">
        <v>95</v>
      </c>
    </row>
    <row r="45" spans="1:10" ht="78.599999999999994" customHeight="1" thickBot="1" x14ac:dyDescent="0.3">
      <c r="A45" s="361"/>
      <c r="B45" s="85">
        <v>15</v>
      </c>
      <c r="C45" s="87"/>
      <c r="D45" s="364"/>
      <c r="E45" s="365"/>
      <c r="F45" s="364"/>
      <c r="G45" s="365"/>
      <c r="H45" s="85"/>
      <c r="I45" s="85"/>
      <c r="J45" s="85"/>
    </row>
    <row r="46" spans="1:10" ht="45" customHeight="1" thickBot="1" x14ac:dyDescent="0.3">
      <c r="A46" s="360" t="s">
        <v>191</v>
      </c>
      <c r="B46" s="105" t="s">
        <v>182</v>
      </c>
      <c r="C46" s="122" t="s">
        <v>86</v>
      </c>
      <c r="D46" s="362" t="s">
        <v>88</v>
      </c>
      <c r="E46" s="363"/>
      <c r="F46" s="362" t="s">
        <v>90</v>
      </c>
      <c r="G46" s="363"/>
      <c r="H46" s="106" t="s">
        <v>92</v>
      </c>
      <c r="I46" s="104" t="s">
        <v>93</v>
      </c>
      <c r="J46" s="104" t="s">
        <v>95</v>
      </c>
    </row>
    <row r="47" spans="1:10" ht="75.599999999999994" customHeight="1" thickBot="1" x14ac:dyDescent="0.3">
      <c r="A47" s="361"/>
      <c r="B47" s="135">
        <v>15</v>
      </c>
      <c r="C47" s="87"/>
      <c r="D47" s="364"/>
      <c r="E47" s="365"/>
      <c r="F47" s="364"/>
      <c r="G47" s="365"/>
      <c r="H47" s="85"/>
      <c r="I47" s="134"/>
      <c r="J47" s="134"/>
    </row>
    <row r="48" spans="1:10" ht="46.5" customHeight="1" thickBot="1" x14ac:dyDescent="0.3">
      <c r="A48" s="360" t="s">
        <v>192</v>
      </c>
      <c r="B48" s="105" t="s">
        <v>182</v>
      </c>
      <c r="C48" s="122" t="s">
        <v>86</v>
      </c>
      <c r="D48" s="362" t="s">
        <v>88</v>
      </c>
      <c r="E48" s="363"/>
      <c r="F48" s="362" t="s">
        <v>90</v>
      </c>
      <c r="G48" s="363"/>
      <c r="H48" s="106" t="s">
        <v>92</v>
      </c>
      <c r="I48" s="104" t="s">
        <v>93</v>
      </c>
      <c r="J48" s="104" t="s">
        <v>95</v>
      </c>
    </row>
    <row r="49" spans="1:13" ht="72" customHeight="1" thickBot="1" x14ac:dyDescent="0.3">
      <c r="A49" s="361"/>
      <c r="B49" s="85">
        <v>15</v>
      </c>
      <c r="C49" s="87"/>
      <c r="D49" s="364"/>
      <c r="E49" s="365"/>
      <c r="F49" s="366"/>
      <c r="G49" s="366"/>
      <c r="H49" s="85"/>
      <c r="I49" s="85"/>
      <c r="J49" s="85"/>
    </row>
    <row r="50" spans="1:13" ht="48.75" customHeight="1" thickBot="1" x14ac:dyDescent="0.3">
      <c r="A50" s="360" t="s">
        <v>193</v>
      </c>
      <c r="B50" s="105" t="s">
        <v>182</v>
      </c>
      <c r="C50" s="122" t="s">
        <v>86</v>
      </c>
      <c r="D50" s="362" t="s">
        <v>88</v>
      </c>
      <c r="E50" s="363"/>
      <c r="F50" s="362" t="s">
        <v>90</v>
      </c>
      <c r="G50" s="363"/>
      <c r="H50" s="106" t="s">
        <v>92</v>
      </c>
      <c r="I50" s="104" t="s">
        <v>93</v>
      </c>
      <c r="J50" s="104" t="s">
        <v>95</v>
      </c>
    </row>
    <row r="51" spans="1:13" ht="72.599999999999994" customHeight="1" thickBot="1" x14ac:dyDescent="0.3">
      <c r="A51" s="361"/>
      <c r="B51" s="85">
        <v>15</v>
      </c>
      <c r="C51" s="87"/>
      <c r="D51" s="364"/>
      <c r="E51" s="365"/>
      <c r="F51" s="364"/>
      <c r="G51" s="365"/>
      <c r="H51" s="85"/>
      <c r="I51" s="85"/>
      <c r="J51" s="85"/>
    </row>
    <row r="53" spans="1:13" ht="18" x14ac:dyDescent="0.25">
      <c r="A53" s="50"/>
    </row>
    <row r="54" spans="1:13" ht="18" customHeight="1" x14ac:dyDescent="0.25">
      <c r="A54" s="33"/>
    </row>
    <row r="55" spans="1:13" ht="23.25" x14ac:dyDescent="0.25">
      <c r="A55" s="359" t="s">
        <v>204</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359"/>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72" t="s">
        <v>205</v>
      </c>
      <c r="B59" s="151" t="s">
        <v>206</v>
      </c>
      <c r="C59" s="142"/>
      <c r="D59" s="173" t="s">
        <v>207</v>
      </c>
      <c r="E59" s="151" t="s">
        <v>206</v>
      </c>
      <c r="F59" s="142"/>
      <c r="G59" s="173" t="s">
        <v>208</v>
      </c>
      <c r="H59" s="151" t="s">
        <v>209</v>
      </c>
      <c r="I59" s="170"/>
      <c r="J59" s="134"/>
    </row>
    <row r="60" spans="1:13" ht="15.75" thickBot="1" x14ac:dyDescent="0.3">
      <c r="A60" s="174"/>
      <c r="B60" s="151" t="s">
        <v>210</v>
      </c>
      <c r="C60" s="142"/>
      <c r="D60" s="175"/>
      <c r="E60" s="151" t="s">
        <v>210</v>
      </c>
      <c r="F60" s="142"/>
      <c r="G60" s="175"/>
      <c r="H60" s="151" t="s">
        <v>211</v>
      </c>
      <c r="I60" s="185"/>
      <c r="J60" s="134"/>
    </row>
    <row r="61" spans="1:13" ht="15.75" thickBot="1" x14ac:dyDescent="0.3">
      <c r="A61" s="174"/>
      <c r="B61" s="151" t="s">
        <v>212</v>
      </c>
      <c r="C61" s="142"/>
      <c r="D61" s="175"/>
      <c r="E61" s="151" t="s">
        <v>212</v>
      </c>
      <c r="F61" s="142"/>
      <c r="G61" s="175"/>
      <c r="H61" s="151" t="s">
        <v>213</v>
      </c>
      <c r="I61" s="185"/>
      <c r="J61" s="134"/>
    </row>
    <row r="62" spans="1:13" ht="39.75" customHeight="1" thickBot="1" x14ac:dyDescent="0.3">
      <c r="A62" s="174"/>
      <c r="B62" s="151" t="s">
        <v>206</v>
      </c>
      <c r="C62" s="142"/>
      <c r="D62" s="175"/>
      <c r="E62" s="151" t="s">
        <v>206</v>
      </c>
      <c r="F62" s="142"/>
      <c r="G62" s="175"/>
      <c r="H62" s="151" t="s">
        <v>209</v>
      </c>
      <c r="I62" s="170"/>
      <c r="J62" s="134"/>
    </row>
    <row r="63" spans="1:13" ht="15.75" thickBot="1" x14ac:dyDescent="0.3">
      <c r="A63" s="174"/>
      <c r="B63" s="151" t="s">
        <v>210</v>
      </c>
      <c r="C63" s="142"/>
      <c r="D63" s="175"/>
      <c r="E63" s="151" t="s">
        <v>210</v>
      </c>
      <c r="F63" s="142"/>
      <c r="G63" s="175"/>
      <c r="H63" s="151" t="s">
        <v>211</v>
      </c>
      <c r="I63" s="170"/>
      <c r="J63" s="134"/>
    </row>
    <row r="64" spans="1:13" ht="34.5" customHeight="1" thickBot="1" x14ac:dyDescent="0.3">
      <c r="A64" s="176"/>
      <c r="B64" s="151" t="s">
        <v>212</v>
      </c>
      <c r="C64" s="142"/>
      <c r="D64" s="177"/>
      <c r="E64" s="151" t="s">
        <v>212</v>
      </c>
      <c r="F64" s="171"/>
      <c r="G64" s="177"/>
      <c r="H64" s="151" t="s">
        <v>213</v>
      </c>
      <c r="I64" s="170"/>
      <c r="J64" s="134"/>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3"/>
  <sheetViews>
    <sheetView showGridLines="0" topLeftCell="A4" zoomScale="70" zoomScaleNormal="70" workbookViewId="0">
      <selection activeCell="E15" sqref="E15:E16"/>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32.25" customHeight="1" thickBot="1" x14ac:dyDescent="0.3">
      <c r="A1" s="236"/>
      <c r="B1" s="239" t="s">
        <v>150</v>
      </c>
      <c r="C1" s="240"/>
      <c r="D1" s="240"/>
      <c r="E1" s="240"/>
      <c r="F1" s="240"/>
      <c r="G1" s="240"/>
      <c r="H1" s="240"/>
      <c r="I1" s="241"/>
      <c r="J1" s="242" t="s">
        <v>241</v>
      </c>
      <c r="K1" s="243"/>
      <c r="L1" s="244"/>
    </row>
    <row r="2" spans="1:15" s="77" customFormat="1" ht="30.75" customHeight="1" thickBot="1" x14ac:dyDescent="0.3">
      <c r="A2" s="237"/>
      <c r="B2" s="245" t="s">
        <v>151</v>
      </c>
      <c r="C2" s="246"/>
      <c r="D2" s="246"/>
      <c r="E2" s="246"/>
      <c r="F2" s="246"/>
      <c r="G2" s="246"/>
      <c r="H2" s="246"/>
      <c r="I2" s="247"/>
      <c r="J2" s="242" t="s">
        <v>242</v>
      </c>
      <c r="K2" s="243"/>
      <c r="L2" s="244"/>
    </row>
    <row r="3" spans="1:15" s="77" customFormat="1" ht="24" customHeight="1" thickBot="1" x14ac:dyDescent="0.3">
      <c r="A3" s="237"/>
      <c r="B3" s="245" t="s">
        <v>0</v>
      </c>
      <c r="C3" s="246"/>
      <c r="D3" s="246"/>
      <c r="E3" s="246"/>
      <c r="F3" s="246"/>
      <c r="G3" s="246"/>
      <c r="H3" s="246"/>
      <c r="I3" s="247"/>
      <c r="J3" s="242" t="s">
        <v>243</v>
      </c>
      <c r="K3" s="243"/>
      <c r="L3" s="244"/>
    </row>
    <row r="4" spans="1:15" s="77" customFormat="1" ht="21.75" customHeight="1" thickBot="1" x14ac:dyDescent="0.3">
      <c r="A4" s="238"/>
      <c r="B4" s="248" t="s">
        <v>214</v>
      </c>
      <c r="C4" s="249"/>
      <c r="D4" s="249"/>
      <c r="E4" s="249"/>
      <c r="F4" s="249"/>
      <c r="G4" s="249"/>
      <c r="H4" s="249"/>
      <c r="I4" s="250"/>
      <c r="J4" s="242" t="s">
        <v>246</v>
      </c>
      <c r="K4" s="243"/>
      <c r="L4" s="244"/>
    </row>
    <row r="5" spans="1:15" s="77" customFormat="1" ht="21.75" customHeight="1" thickBot="1" x14ac:dyDescent="0.3">
      <c r="A5" s="78"/>
      <c r="B5" s="79"/>
      <c r="C5" s="79"/>
      <c r="D5" s="79"/>
      <c r="E5" s="79"/>
      <c r="F5" s="79"/>
      <c r="G5" s="79"/>
      <c r="H5" s="79"/>
      <c r="I5" s="79"/>
      <c r="J5" s="80"/>
      <c r="K5" s="80"/>
      <c r="L5" s="80"/>
    </row>
    <row r="6" spans="1:15" ht="40.35" customHeight="1" thickBot="1" x14ac:dyDescent="0.3">
      <c r="A6" s="51" t="s">
        <v>154</v>
      </c>
      <c r="B6" s="432" t="s">
        <v>261</v>
      </c>
      <c r="C6" s="433"/>
      <c r="D6" s="433"/>
      <c r="E6" s="433"/>
      <c r="F6" s="433"/>
      <c r="G6" s="433"/>
      <c r="H6" s="433"/>
      <c r="I6" s="434"/>
      <c r="J6" s="167" t="s">
        <v>155</v>
      </c>
      <c r="K6" s="435"/>
      <c r="L6" s="436"/>
      <c r="M6" s="437"/>
      <c r="N6" s="437"/>
      <c r="O6" s="437"/>
    </row>
    <row r="7" spans="1:15" s="77" customFormat="1" ht="21.75"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42" t="s">
        <v>6</v>
      </c>
      <c r="B8" s="138" t="s">
        <v>156</v>
      </c>
      <c r="C8" s="107"/>
      <c r="D8" s="138" t="s">
        <v>157</v>
      </c>
      <c r="E8" s="107"/>
      <c r="F8" s="138" t="s">
        <v>158</v>
      </c>
      <c r="G8" s="108"/>
      <c r="H8" s="138" t="s">
        <v>159</v>
      </c>
      <c r="I8" s="109"/>
      <c r="J8" s="427" t="s">
        <v>8</v>
      </c>
      <c r="K8" s="137" t="s">
        <v>160</v>
      </c>
      <c r="L8" s="81" t="s">
        <v>249</v>
      </c>
      <c r="M8" s="437"/>
      <c r="N8" s="437"/>
      <c r="O8" s="437"/>
    </row>
    <row r="9" spans="1:15" s="77" customFormat="1" ht="21.75" customHeight="1" thickBot="1" x14ac:dyDescent="0.3">
      <c r="A9" s="442"/>
      <c r="B9" s="139" t="s">
        <v>161</v>
      </c>
      <c r="C9" s="110"/>
      <c r="D9" s="138" t="s">
        <v>162</v>
      </c>
      <c r="E9" s="111"/>
      <c r="F9" s="138" t="s">
        <v>163</v>
      </c>
      <c r="G9" s="111"/>
      <c r="H9" s="138" t="s">
        <v>164</v>
      </c>
      <c r="I9" s="109"/>
      <c r="J9" s="427"/>
      <c r="K9" s="137" t="s">
        <v>165</v>
      </c>
      <c r="L9" s="81"/>
      <c r="M9" s="437"/>
      <c r="N9" s="437"/>
      <c r="O9" s="437"/>
    </row>
    <row r="10" spans="1:15" s="77" customFormat="1" ht="21.75" customHeight="1" thickBot="1" x14ac:dyDescent="0.3">
      <c r="A10" s="442"/>
      <c r="B10" s="138" t="s">
        <v>166</v>
      </c>
      <c r="C10" s="107"/>
      <c r="D10" s="138" t="s">
        <v>167</v>
      </c>
      <c r="E10" s="111"/>
      <c r="F10" s="138" t="s">
        <v>168</v>
      </c>
      <c r="G10" s="111"/>
      <c r="H10" s="138" t="s">
        <v>169</v>
      </c>
      <c r="I10" s="109"/>
      <c r="J10" s="427"/>
      <c r="K10" s="137" t="s">
        <v>170</v>
      </c>
      <c r="L10" s="81"/>
      <c r="M10" s="437"/>
      <c r="N10" s="437"/>
      <c r="O10" s="437"/>
    </row>
    <row r="11" spans="1:15" ht="15" thickBot="1" x14ac:dyDescent="0.3"/>
    <row r="12" spans="1:15" ht="32.1" customHeight="1" thickBot="1" x14ac:dyDescent="0.3">
      <c r="A12" s="439" t="s">
        <v>215</v>
      </c>
      <c r="B12" s="440"/>
      <c r="C12" s="440"/>
      <c r="D12" s="440"/>
      <c r="E12" s="440"/>
      <c r="F12" s="440"/>
      <c r="G12" s="440"/>
      <c r="H12" s="440"/>
      <c r="I12" s="440"/>
      <c r="J12" s="440"/>
      <c r="K12" s="440"/>
      <c r="L12" s="441"/>
    </row>
    <row r="13" spans="1:15" ht="32.1" customHeight="1" thickBot="1" x14ac:dyDescent="0.3">
      <c r="A13" s="428" t="s">
        <v>216</v>
      </c>
      <c r="B13" s="425" t="s">
        <v>101</v>
      </c>
      <c r="C13" s="420" t="s">
        <v>13</v>
      </c>
      <c r="D13" s="422" t="s">
        <v>181</v>
      </c>
      <c r="E13" s="423"/>
      <c r="F13" s="424"/>
      <c r="G13" s="422" t="s">
        <v>183</v>
      </c>
      <c r="H13" s="423"/>
      <c r="I13" s="424"/>
      <c r="J13" s="291" t="s">
        <v>184</v>
      </c>
      <c r="K13" s="292"/>
      <c r="L13" s="274"/>
    </row>
    <row r="14" spans="1:15" ht="32.1" customHeight="1" thickBot="1" x14ac:dyDescent="0.3">
      <c r="A14" s="429"/>
      <c r="B14" s="430"/>
      <c r="C14" s="431"/>
      <c r="D14" s="230" t="s">
        <v>26</v>
      </c>
      <c r="E14" s="231" t="s">
        <v>28</v>
      </c>
      <c r="F14" s="232" t="s">
        <v>106</v>
      </c>
      <c r="G14" s="102" t="s">
        <v>26</v>
      </c>
      <c r="H14" s="100" t="s">
        <v>28</v>
      </c>
      <c r="I14" s="101" t="s">
        <v>106</v>
      </c>
      <c r="J14" s="102" t="s">
        <v>26</v>
      </c>
      <c r="K14" s="100" t="s">
        <v>28</v>
      </c>
      <c r="L14" s="101" t="s">
        <v>106</v>
      </c>
    </row>
    <row r="15" spans="1:15" ht="113.45" customHeight="1" x14ac:dyDescent="0.25">
      <c r="A15" s="416" t="s">
        <v>266</v>
      </c>
      <c r="B15" s="228" t="s">
        <v>262</v>
      </c>
      <c r="C15" s="415" t="s">
        <v>269</v>
      </c>
      <c r="D15" s="408"/>
      <c r="E15" s="409"/>
      <c r="F15" s="401"/>
      <c r="G15" s="408"/>
      <c r="H15" s="409"/>
      <c r="I15" s="401"/>
      <c r="J15" s="408"/>
      <c r="K15" s="409"/>
      <c r="L15" s="401"/>
    </row>
    <row r="16" spans="1:15" ht="111.6" customHeight="1" x14ac:dyDescent="0.25">
      <c r="A16" s="411"/>
      <c r="B16" s="233" t="s">
        <v>268</v>
      </c>
      <c r="C16" s="413"/>
      <c r="D16" s="403"/>
      <c r="E16" s="410"/>
      <c r="F16" s="402"/>
      <c r="G16" s="403"/>
      <c r="H16" s="410"/>
      <c r="I16" s="402"/>
      <c r="J16" s="403"/>
      <c r="K16" s="410"/>
      <c r="L16" s="402"/>
    </row>
    <row r="17" spans="1:13" ht="108.6" customHeight="1" x14ac:dyDescent="0.25">
      <c r="A17" s="411" t="s">
        <v>267</v>
      </c>
      <c r="B17" s="233" t="s">
        <v>250</v>
      </c>
      <c r="C17" s="413" t="s">
        <v>251</v>
      </c>
      <c r="D17" s="403"/>
      <c r="E17" s="405"/>
      <c r="F17" s="402"/>
      <c r="G17" s="403"/>
      <c r="H17" s="405"/>
      <c r="I17" s="402"/>
      <c r="J17" s="403"/>
      <c r="K17" s="405"/>
      <c r="L17" s="402"/>
    </row>
    <row r="18" spans="1:13" ht="90" customHeight="1" thickBot="1" x14ac:dyDescent="0.3">
      <c r="A18" s="412"/>
      <c r="B18" s="229" t="s">
        <v>259</v>
      </c>
      <c r="C18" s="414"/>
      <c r="D18" s="404"/>
      <c r="E18" s="406"/>
      <c r="F18" s="407"/>
      <c r="G18" s="404"/>
      <c r="H18" s="406"/>
      <c r="I18" s="407"/>
      <c r="J18" s="404"/>
      <c r="K18" s="406"/>
      <c r="L18" s="407"/>
    </row>
    <row r="19" spans="1:13" s="23" customFormat="1" ht="16.5" customHeight="1" x14ac:dyDescent="0.2">
      <c r="M19" s="1"/>
    </row>
    <row r="20" spans="1:13" ht="15" customHeight="1" thickBot="1" x14ac:dyDescent="0.3"/>
    <row r="21" spans="1:13" ht="35.1" customHeight="1" thickBot="1" x14ac:dyDescent="0.3">
      <c r="A21" s="439" t="s">
        <v>217</v>
      </c>
      <c r="B21" s="440"/>
      <c r="C21" s="440"/>
      <c r="D21" s="440"/>
      <c r="E21" s="440"/>
      <c r="F21" s="440"/>
      <c r="G21" s="440"/>
      <c r="H21" s="440"/>
      <c r="I21" s="440"/>
      <c r="J21" s="440"/>
      <c r="K21" s="440"/>
      <c r="L21" s="441"/>
    </row>
    <row r="22" spans="1:13" ht="35.1" customHeight="1" x14ac:dyDescent="0.25">
      <c r="A22" s="428" t="s">
        <v>216</v>
      </c>
      <c r="B22" s="425" t="s">
        <v>101</v>
      </c>
      <c r="C22" s="420" t="s">
        <v>13</v>
      </c>
      <c r="D22" s="422" t="s">
        <v>185</v>
      </c>
      <c r="E22" s="423"/>
      <c r="F22" s="424"/>
      <c r="G22" s="422" t="s">
        <v>186</v>
      </c>
      <c r="H22" s="423"/>
      <c r="I22" s="424"/>
      <c r="J22" s="422" t="s">
        <v>187</v>
      </c>
      <c r="K22" s="423"/>
      <c r="L22" s="424"/>
    </row>
    <row r="23" spans="1:13" ht="35.1" customHeight="1" thickBot="1" x14ac:dyDescent="0.3">
      <c r="A23" s="438"/>
      <c r="B23" s="430"/>
      <c r="C23" s="421"/>
      <c r="D23" s="102" t="s">
        <v>26</v>
      </c>
      <c r="E23" s="100" t="s">
        <v>28</v>
      </c>
      <c r="F23" s="101" t="s">
        <v>106</v>
      </c>
      <c r="G23" s="102" t="s">
        <v>26</v>
      </c>
      <c r="H23" s="100" t="s">
        <v>28</v>
      </c>
      <c r="I23" s="101" t="s">
        <v>106</v>
      </c>
      <c r="J23" s="102" t="s">
        <v>26</v>
      </c>
      <c r="K23" s="100" t="s">
        <v>28</v>
      </c>
      <c r="L23" s="101" t="s">
        <v>106</v>
      </c>
    </row>
    <row r="24" spans="1:13" ht="105.6" customHeight="1" x14ac:dyDescent="0.25">
      <c r="A24" s="416" t="s">
        <v>266</v>
      </c>
      <c r="B24" s="228" t="s">
        <v>262</v>
      </c>
      <c r="C24" s="415" t="s">
        <v>269</v>
      </c>
      <c r="D24" s="408"/>
      <c r="E24" s="409"/>
      <c r="F24" s="401"/>
      <c r="G24" s="408"/>
      <c r="H24" s="409"/>
      <c r="I24" s="401"/>
      <c r="J24" s="408"/>
      <c r="K24" s="409"/>
      <c r="L24" s="401"/>
    </row>
    <row r="25" spans="1:13" ht="105.6" customHeight="1" x14ac:dyDescent="0.25">
      <c r="A25" s="411"/>
      <c r="B25" s="233" t="s">
        <v>268</v>
      </c>
      <c r="C25" s="413"/>
      <c r="D25" s="403"/>
      <c r="E25" s="410"/>
      <c r="F25" s="402"/>
      <c r="G25" s="403"/>
      <c r="H25" s="410"/>
      <c r="I25" s="402"/>
      <c r="J25" s="403"/>
      <c r="K25" s="410"/>
      <c r="L25" s="402"/>
    </row>
    <row r="26" spans="1:13" ht="105.6" customHeight="1" x14ac:dyDescent="0.25">
      <c r="A26" s="411" t="s">
        <v>267</v>
      </c>
      <c r="B26" s="233" t="s">
        <v>250</v>
      </c>
      <c r="C26" s="413" t="s">
        <v>251</v>
      </c>
      <c r="D26" s="403"/>
      <c r="E26" s="405"/>
      <c r="F26" s="402"/>
      <c r="G26" s="403"/>
      <c r="H26" s="405"/>
      <c r="I26" s="402"/>
      <c r="J26" s="403"/>
      <c r="K26" s="405"/>
      <c r="L26" s="402"/>
    </row>
    <row r="27" spans="1:13" ht="105.6" customHeight="1" thickBot="1" x14ac:dyDescent="0.3">
      <c r="A27" s="412"/>
      <c r="B27" s="229" t="s">
        <v>259</v>
      </c>
      <c r="C27" s="414"/>
      <c r="D27" s="404"/>
      <c r="E27" s="406"/>
      <c r="F27" s="407"/>
      <c r="G27" s="404"/>
      <c r="H27" s="406"/>
      <c r="I27" s="407"/>
      <c r="J27" s="404"/>
      <c r="K27" s="406"/>
      <c r="L27" s="407"/>
    </row>
    <row r="28" spans="1:13" ht="35.1" customHeight="1" thickBot="1" x14ac:dyDescent="0.3">
      <c r="A28" s="417" t="s">
        <v>218</v>
      </c>
      <c r="B28" s="418"/>
      <c r="C28" s="418"/>
      <c r="D28" s="418"/>
      <c r="E28" s="418"/>
      <c r="F28" s="418"/>
      <c r="G28" s="418"/>
      <c r="H28" s="418"/>
      <c r="I28" s="418"/>
      <c r="J28" s="418"/>
      <c r="K28" s="418"/>
      <c r="L28" s="419"/>
    </row>
    <row r="29" spans="1:13" ht="35.1" customHeight="1" x14ac:dyDescent="0.25">
      <c r="A29" s="428" t="s">
        <v>216</v>
      </c>
      <c r="B29" s="425" t="s">
        <v>101</v>
      </c>
      <c r="C29" s="420" t="s">
        <v>13</v>
      </c>
      <c r="D29" s="422" t="s">
        <v>188</v>
      </c>
      <c r="E29" s="423"/>
      <c r="F29" s="424"/>
      <c r="G29" s="422" t="s">
        <v>189</v>
      </c>
      <c r="H29" s="423"/>
      <c r="I29" s="424"/>
      <c r="J29" s="422" t="s">
        <v>190</v>
      </c>
      <c r="K29" s="423"/>
      <c r="L29" s="424"/>
    </row>
    <row r="30" spans="1:13" ht="35.1" customHeight="1" thickBot="1" x14ac:dyDescent="0.3">
      <c r="A30" s="438"/>
      <c r="B30" s="426"/>
      <c r="C30" s="421"/>
      <c r="D30" s="102" t="s">
        <v>26</v>
      </c>
      <c r="E30" s="100" t="s">
        <v>28</v>
      </c>
      <c r="F30" s="101" t="s">
        <v>106</v>
      </c>
      <c r="G30" s="102" t="s">
        <v>26</v>
      </c>
      <c r="H30" s="100" t="s">
        <v>28</v>
      </c>
      <c r="I30" s="101" t="s">
        <v>106</v>
      </c>
      <c r="J30" s="102" t="s">
        <v>26</v>
      </c>
      <c r="K30" s="100" t="s">
        <v>28</v>
      </c>
      <c r="L30" s="101" t="s">
        <v>106</v>
      </c>
    </row>
    <row r="31" spans="1:13" ht="116.45" customHeight="1" x14ac:dyDescent="0.25">
      <c r="A31" s="416" t="s">
        <v>266</v>
      </c>
      <c r="B31" s="228" t="s">
        <v>262</v>
      </c>
      <c r="C31" s="415" t="s">
        <v>269</v>
      </c>
      <c r="D31" s="408"/>
      <c r="E31" s="409"/>
      <c r="F31" s="401"/>
      <c r="G31" s="408"/>
      <c r="H31" s="409"/>
      <c r="I31" s="401"/>
      <c r="J31" s="408"/>
      <c r="K31" s="409"/>
      <c r="L31" s="401"/>
    </row>
    <row r="32" spans="1:13" ht="116.45" customHeight="1" x14ac:dyDescent="0.25">
      <c r="A32" s="411"/>
      <c r="B32" s="233" t="s">
        <v>268</v>
      </c>
      <c r="C32" s="413"/>
      <c r="D32" s="403"/>
      <c r="E32" s="410"/>
      <c r="F32" s="402"/>
      <c r="G32" s="403"/>
      <c r="H32" s="410"/>
      <c r="I32" s="402"/>
      <c r="J32" s="403"/>
      <c r="K32" s="410"/>
      <c r="L32" s="402"/>
    </row>
    <row r="33" spans="1:12" ht="116.45" customHeight="1" x14ac:dyDescent="0.25">
      <c r="A33" s="411" t="s">
        <v>267</v>
      </c>
      <c r="B33" s="233" t="s">
        <v>250</v>
      </c>
      <c r="C33" s="413" t="s">
        <v>251</v>
      </c>
      <c r="D33" s="403"/>
      <c r="E33" s="405"/>
      <c r="F33" s="402"/>
      <c r="G33" s="403"/>
      <c r="H33" s="405"/>
      <c r="I33" s="402"/>
      <c r="J33" s="403"/>
      <c r="K33" s="405"/>
      <c r="L33" s="402"/>
    </row>
    <row r="34" spans="1:12" ht="116.45" customHeight="1" thickBot="1" x14ac:dyDescent="0.3">
      <c r="A34" s="412"/>
      <c r="B34" s="229" t="s">
        <v>259</v>
      </c>
      <c r="C34" s="414"/>
      <c r="D34" s="404"/>
      <c r="E34" s="406"/>
      <c r="F34" s="407"/>
      <c r="G34" s="404"/>
      <c r="H34" s="406"/>
      <c r="I34" s="407"/>
      <c r="J34" s="404"/>
      <c r="K34" s="406"/>
      <c r="L34" s="407"/>
    </row>
    <row r="36" spans="1:12" ht="15" thickBot="1" x14ac:dyDescent="0.3"/>
    <row r="37" spans="1:12" ht="35.1" customHeight="1" thickBot="1" x14ac:dyDescent="0.3">
      <c r="A37" s="417" t="s">
        <v>219</v>
      </c>
      <c r="B37" s="418"/>
      <c r="C37" s="418"/>
      <c r="D37" s="418"/>
      <c r="E37" s="418"/>
      <c r="F37" s="418"/>
      <c r="G37" s="418"/>
      <c r="H37" s="418"/>
      <c r="I37" s="418"/>
      <c r="J37" s="418"/>
      <c r="K37" s="418"/>
      <c r="L37" s="419"/>
    </row>
    <row r="38" spans="1:12" ht="35.1" customHeight="1" x14ac:dyDescent="0.25">
      <c r="A38" s="428" t="s">
        <v>216</v>
      </c>
      <c r="B38" s="425" t="s">
        <v>101</v>
      </c>
      <c r="C38" s="420" t="s">
        <v>13</v>
      </c>
      <c r="D38" s="422" t="s">
        <v>191</v>
      </c>
      <c r="E38" s="423"/>
      <c r="F38" s="424"/>
      <c r="G38" s="422" t="s">
        <v>220</v>
      </c>
      <c r="H38" s="423"/>
      <c r="I38" s="424"/>
      <c r="J38" s="422" t="s">
        <v>193</v>
      </c>
      <c r="K38" s="423"/>
      <c r="L38" s="424"/>
    </row>
    <row r="39" spans="1:12" ht="35.1" customHeight="1" thickBot="1" x14ac:dyDescent="0.3">
      <c r="A39" s="438"/>
      <c r="B39" s="426"/>
      <c r="C39" s="421"/>
      <c r="D39" s="102" t="s">
        <v>26</v>
      </c>
      <c r="E39" s="100" t="s">
        <v>28</v>
      </c>
      <c r="F39" s="101" t="s">
        <v>106</v>
      </c>
      <c r="G39" s="102" t="s">
        <v>26</v>
      </c>
      <c r="H39" s="100" t="s">
        <v>28</v>
      </c>
      <c r="I39" s="101" t="s">
        <v>106</v>
      </c>
      <c r="J39" s="102" t="s">
        <v>26</v>
      </c>
      <c r="K39" s="100" t="s">
        <v>28</v>
      </c>
      <c r="L39" s="101" t="s">
        <v>106</v>
      </c>
    </row>
    <row r="40" spans="1:12" ht="105.6" customHeight="1" x14ac:dyDescent="0.25">
      <c r="A40" s="416" t="s">
        <v>266</v>
      </c>
      <c r="B40" s="228" t="s">
        <v>262</v>
      </c>
      <c r="C40" s="415" t="s">
        <v>269</v>
      </c>
      <c r="D40" s="408"/>
      <c r="E40" s="409"/>
      <c r="F40" s="401"/>
      <c r="G40" s="408"/>
      <c r="H40" s="409"/>
      <c r="I40" s="401"/>
      <c r="J40" s="408"/>
      <c r="K40" s="409"/>
      <c r="L40" s="401"/>
    </row>
    <row r="41" spans="1:12" ht="106.15" customHeight="1" x14ac:dyDescent="0.25">
      <c r="A41" s="411"/>
      <c r="B41" s="233" t="s">
        <v>268</v>
      </c>
      <c r="C41" s="413"/>
      <c r="D41" s="403"/>
      <c r="E41" s="410"/>
      <c r="F41" s="402"/>
      <c r="G41" s="403"/>
      <c r="H41" s="410"/>
      <c r="I41" s="402"/>
      <c r="J41" s="403"/>
      <c r="K41" s="410"/>
      <c r="L41" s="402"/>
    </row>
    <row r="42" spans="1:12" ht="82.9" customHeight="1" x14ac:dyDescent="0.25">
      <c r="A42" s="411" t="s">
        <v>267</v>
      </c>
      <c r="B42" s="233" t="s">
        <v>250</v>
      </c>
      <c r="C42" s="413" t="s">
        <v>251</v>
      </c>
      <c r="D42" s="403"/>
      <c r="E42" s="405"/>
      <c r="F42" s="402"/>
      <c r="G42" s="403"/>
      <c r="H42" s="405"/>
      <c r="I42" s="402"/>
      <c r="J42" s="403"/>
      <c r="K42" s="405"/>
      <c r="L42" s="402"/>
    </row>
    <row r="43" spans="1:12" ht="82.9" customHeight="1" thickBot="1" x14ac:dyDescent="0.3">
      <c r="A43" s="412"/>
      <c r="B43" s="229" t="s">
        <v>259</v>
      </c>
      <c r="C43" s="414"/>
      <c r="D43" s="404"/>
      <c r="E43" s="406"/>
      <c r="F43" s="407"/>
      <c r="G43" s="404"/>
      <c r="H43" s="406"/>
      <c r="I43" s="407"/>
      <c r="J43" s="404"/>
      <c r="K43" s="406"/>
      <c r="L43" s="407"/>
    </row>
  </sheetData>
  <mergeCells count="133">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 ref="B6:I6"/>
    <mergeCell ref="K6:L6"/>
    <mergeCell ref="M6:O6"/>
    <mergeCell ref="A1:A4"/>
    <mergeCell ref="J1:L1"/>
    <mergeCell ref="J2:L2"/>
    <mergeCell ref="J3:L3"/>
    <mergeCell ref="J4:L4"/>
    <mergeCell ref="B1:I1"/>
    <mergeCell ref="B2:I2"/>
    <mergeCell ref="B3:I3"/>
    <mergeCell ref="B4:I4"/>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K15:K16"/>
    <mergeCell ref="L15:L16"/>
    <mergeCell ref="J17:J18"/>
    <mergeCell ref="K17:K18"/>
    <mergeCell ref="L17:L18"/>
    <mergeCell ref="H15:H16"/>
    <mergeCell ref="I15:I16"/>
    <mergeCell ref="G17:G18"/>
    <mergeCell ref="H17:H18"/>
    <mergeCell ref="I17:I18"/>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I26:I27"/>
    <mergeCell ref="J26:J27"/>
    <mergeCell ref="K26:K27"/>
    <mergeCell ref="L26:L27"/>
    <mergeCell ref="G24:G25"/>
    <mergeCell ref="H24:H25"/>
    <mergeCell ref="I24:I25"/>
    <mergeCell ref="J24:J25"/>
    <mergeCell ref="K24:K25"/>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s>
  <pageMargins left="0.25" right="0.25" top="0.75" bottom="0.75" header="0.3" footer="0.3"/>
  <pageSetup scale="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zoomScale="80" zoomScaleNormal="80" workbookViewId="0">
      <selection activeCell="F27" sqref="F27"/>
    </sheetView>
  </sheetViews>
  <sheetFormatPr baseColWidth="10" defaultColWidth="11.42578125" defaultRowHeight="15" x14ac:dyDescent="0.25"/>
  <cols>
    <col min="1" max="1" width="15.7109375" style="93" customWidth="1"/>
    <col min="2" max="2" width="35.42578125" style="93" customWidth="1"/>
    <col min="3" max="3" width="27.85546875" style="93" customWidth="1"/>
    <col min="4" max="4" width="12" style="93" customWidth="1"/>
    <col min="5" max="5" width="35" style="93" customWidth="1"/>
    <col min="6" max="6" width="22.140625" style="93" customWidth="1"/>
    <col min="7" max="7" width="13.7109375" style="93" customWidth="1"/>
    <col min="8" max="8" width="13.42578125" style="93" customWidth="1"/>
    <col min="9" max="9" width="13.7109375" style="94" customWidth="1"/>
    <col min="10" max="10" width="11.42578125" style="94" customWidth="1"/>
    <col min="11" max="11" width="11.42578125" style="94"/>
    <col min="12" max="12" width="10.140625" style="94" customWidth="1"/>
    <col min="13" max="13" width="10.140625" style="93" customWidth="1"/>
    <col min="14" max="14" width="12.85546875" style="93" customWidth="1"/>
    <col min="15" max="16" width="10.140625" style="93" customWidth="1"/>
    <col min="17" max="17" width="51.42578125" style="93" customWidth="1"/>
    <col min="18" max="19" width="10.140625" style="93" customWidth="1"/>
    <col min="20" max="20" width="58.7109375" style="93" customWidth="1"/>
    <col min="21" max="22" width="10.140625" style="93" customWidth="1"/>
    <col min="23" max="23" width="12.85546875" style="93" customWidth="1"/>
    <col min="24" max="25" width="10.28515625" style="93" customWidth="1"/>
    <col min="26" max="26" width="12.85546875" style="93" customWidth="1"/>
    <col min="27" max="28" width="10.28515625" style="93" customWidth="1"/>
    <col min="29" max="29" width="12.85546875" style="93" customWidth="1"/>
    <col min="30" max="31" width="10.28515625" style="93" customWidth="1"/>
    <col min="32" max="32" width="13.42578125" style="93" customWidth="1"/>
    <col min="33" max="34" width="10.28515625" style="93" customWidth="1"/>
    <col min="35" max="35" width="13.42578125" style="93" customWidth="1"/>
    <col min="36" max="37" width="10.28515625" style="93" customWidth="1"/>
    <col min="38" max="38" width="13.42578125" style="93" customWidth="1"/>
    <col min="39" max="40" width="10.28515625" style="93" customWidth="1"/>
    <col min="41" max="41" width="13.42578125" style="93" customWidth="1"/>
    <col min="42" max="43" width="10.28515625" style="93" customWidth="1"/>
    <col min="44" max="44" width="12" style="93" customWidth="1"/>
    <col min="45" max="46" width="10.28515625" style="93" customWidth="1"/>
    <col min="47" max="47" width="12.42578125" style="93" customWidth="1"/>
    <col min="48" max="48" width="14" style="93" customWidth="1"/>
    <col min="49" max="50" width="12" style="93" customWidth="1"/>
    <col min="51" max="91" width="11.42578125" style="97"/>
    <col min="92" max="16384" width="11.42578125" style="93"/>
  </cols>
  <sheetData>
    <row r="1" spans="1:91" s="77" customFormat="1" ht="25.5" customHeight="1" thickBot="1" x14ac:dyDescent="0.3">
      <c r="A1" s="237"/>
      <c r="B1" s="443"/>
      <c r="C1" s="448" t="s">
        <v>150</v>
      </c>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c r="AL1" s="448"/>
      <c r="AM1" s="448"/>
      <c r="AN1" s="448"/>
      <c r="AO1" s="448"/>
      <c r="AP1" s="448"/>
      <c r="AQ1" s="448"/>
      <c r="AR1" s="448"/>
      <c r="AS1" s="448"/>
      <c r="AT1" s="448"/>
      <c r="AU1" s="448"/>
      <c r="AV1" s="242" t="s">
        <v>241</v>
      </c>
      <c r="AW1" s="243"/>
      <c r="AX1" s="244"/>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91"/>
      <c r="CB1" s="91"/>
      <c r="CC1" s="91"/>
      <c r="CD1" s="91"/>
      <c r="CE1" s="91"/>
      <c r="CF1" s="91"/>
      <c r="CG1" s="91"/>
      <c r="CH1" s="91"/>
      <c r="CI1" s="91"/>
      <c r="CJ1" s="91"/>
      <c r="CK1" s="91"/>
      <c r="CL1" s="91"/>
      <c r="CM1" s="91"/>
    </row>
    <row r="2" spans="1:91" s="77" customFormat="1" ht="25.5" customHeight="1" thickBot="1" x14ac:dyDescent="0.3">
      <c r="A2" s="237"/>
      <c r="B2" s="443"/>
      <c r="C2" s="449" t="s">
        <v>151</v>
      </c>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242" t="s">
        <v>242</v>
      </c>
      <c r="AW2" s="243"/>
      <c r="AX2" s="244"/>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91"/>
      <c r="CB2" s="91"/>
      <c r="CC2" s="91"/>
      <c r="CD2" s="91"/>
      <c r="CE2" s="91"/>
      <c r="CF2" s="91"/>
      <c r="CG2" s="91"/>
      <c r="CH2" s="91"/>
      <c r="CI2" s="91"/>
      <c r="CJ2" s="91"/>
      <c r="CK2" s="91"/>
      <c r="CL2" s="91"/>
      <c r="CM2" s="91"/>
    </row>
    <row r="3" spans="1:91" s="77" customFormat="1" ht="25.5" customHeight="1" thickBot="1" x14ac:dyDescent="0.3">
      <c r="A3" s="237"/>
      <c r="B3" s="443"/>
      <c r="C3" s="449" t="s">
        <v>0</v>
      </c>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242" t="s">
        <v>243</v>
      </c>
      <c r="AW3" s="243"/>
      <c r="AX3" s="244"/>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91"/>
      <c r="CB3" s="91"/>
      <c r="CC3" s="91"/>
      <c r="CD3" s="91"/>
      <c r="CE3" s="91"/>
      <c r="CF3" s="91"/>
      <c r="CG3" s="91"/>
      <c r="CH3" s="91"/>
      <c r="CI3" s="91"/>
      <c r="CJ3" s="91"/>
      <c r="CK3" s="91"/>
      <c r="CL3" s="91"/>
      <c r="CM3" s="91"/>
    </row>
    <row r="4" spans="1:91" s="77" customFormat="1" ht="25.5" customHeight="1" thickBot="1" x14ac:dyDescent="0.3">
      <c r="A4" s="238"/>
      <c r="B4" s="444"/>
      <c r="C4" s="445" t="s">
        <v>221</v>
      </c>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7"/>
      <c r="AV4" s="242" t="s">
        <v>247</v>
      </c>
      <c r="AW4" s="243"/>
      <c r="AX4" s="244"/>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91"/>
      <c r="CB4" s="91"/>
      <c r="CC4" s="91"/>
      <c r="CD4" s="91"/>
      <c r="CE4" s="91"/>
      <c r="CF4" s="91"/>
      <c r="CG4" s="91"/>
      <c r="CH4" s="91"/>
      <c r="CI4" s="91"/>
      <c r="CJ4" s="91"/>
      <c r="CK4" s="91"/>
      <c r="CL4" s="91"/>
      <c r="CM4" s="91"/>
    </row>
    <row r="5" spans="1:91" s="77" customFormat="1" ht="11.45" customHeight="1" thickBot="1" x14ac:dyDescent="0.3">
      <c r="A5" s="78"/>
      <c r="B5" s="187"/>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80"/>
      <c r="AW5" s="80"/>
      <c r="AX5" s="80"/>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91"/>
      <c r="CB5" s="91"/>
      <c r="CC5" s="91"/>
      <c r="CD5" s="91"/>
      <c r="CE5" s="91"/>
      <c r="CF5" s="91"/>
      <c r="CG5" s="91"/>
      <c r="CH5" s="91"/>
      <c r="CI5" s="91"/>
      <c r="CJ5" s="91"/>
      <c r="CK5" s="91"/>
      <c r="CL5" s="91"/>
      <c r="CM5" s="91"/>
    </row>
    <row r="6" spans="1:91" s="1" customFormat="1" ht="40.35" customHeight="1" thickBot="1" x14ac:dyDescent="0.3">
      <c r="A6" s="291" t="s">
        <v>154</v>
      </c>
      <c r="B6" s="274"/>
      <c r="C6" s="432"/>
      <c r="D6" s="433"/>
      <c r="E6" s="433"/>
      <c r="F6" s="433"/>
      <c r="G6" s="433"/>
      <c r="H6" s="433"/>
      <c r="I6" s="433"/>
      <c r="J6" s="433"/>
      <c r="K6" s="434"/>
      <c r="M6" s="147"/>
      <c r="N6" s="167" t="s">
        <v>155</v>
      </c>
      <c r="O6" s="435"/>
      <c r="P6" s="475"/>
      <c r="Q6" s="436"/>
    </row>
    <row r="7" spans="1:91" s="91" customFormat="1" ht="10.15" customHeight="1" thickBot="1" x14ac:dyDescent="0.3">
      <c r="A7" s="98"/>
      <c r="B7" s="92"/>
      <c r="C7" s="92"/>
      <c r="D7" s="92"/>
      <c r="E7" s="92"/>
      <c r="F7" s="92"/>
      <c r="G7" s="92"/>
      <c r="H7" s="92"/>
      <c r="I7" s="92"/>
      <c r="J7" s="92"/>
      <c r="K7" s="92"/>
      <c r="L7" s="92"/>
      <c r="M7" s="99"/>
      <c r="N7" s="99"/>
      <c r="O7" s="99"/>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row>
    <row r="8" spans="1:91" s="77" customFormat="1" ht="21.75" customHeight="1" thickBot="1" x14ac:dyDescent="0.25">
      <c r="A8" s="442" t="s">
        <v>6</v>
      </c>
      <c r="B8" s="442"/>
      <c r="C8" s="116" t="s">
        <v>156</v>
      </c>
      <c r="D8" s="140"/>
      <c r="E8" s="116" t="s">
        <v>157</v>
      </c>
      <c r="F8" s="140"/>
      <c r="G8" s="116" t="s">
        <v>158</v>
      </c>
      <c r="H8" s="113"/>
      <c r="I8" s="143" t="s">
        <v>159</v>
      </c>
      <c r="J8" s="117"/>
      <c r="K8" s="144"/>
      <c r="L8" s="145"/>
      <c r="M8" s="120"/>
      <c r="N8" s="454" t="s">
        <v>8</v>
      </c>
      <c r="O8" s="455"/>
      <c r="P8" s="456"/>
      <c r="Q8" s="463" t="s">
        <v>160</v>
      </c>
      <c r="R8" s="463"/>
      <c r="S8" s="463"/>
      <c r="T8" s="450"/>
      <c r="U8" s="45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91"/>
      <c r="CB8" s="91"/>
      <c r="CC8" s="91"/>
      <c r="CD8" s="91"/>
      <c r="CE8" s="91"/>
      <c r="CF8" s="91"/>
      <c r="CG8" s="91"/>
      <c r="CH8" s="91"/>
      <c r="CI8" s="91"/>
      <c r="CJ8" s="91"/>
      <c r="CK8" s="91"/>
      <c r="CL8" s="91"/>
      <c r="CM8" s="91"/>
    </row>
    <row r="9" spans="1:91" s="77" customFormat="1" ht="21.75" customHeight="1" thickBot="1" x14ac:dyDescent="0.25">
      <c r="A9" s="442"/>
      <c r="B9" s="442"/>
      <c r="C9" s="118" t="s">
        <v>161</v>
      </c>
      <c r="D9" s="119"/>
      <c r="E9" s="116" t="s">
        <v>162</v>
      </c>
      <c r="F9" s="113"/>
      <c r="G9" s="116" t="s">
        <v>163</v>
      </c>
      <c r="H9" s="119"/>
      <c r="I9" s="143" t="s">
        <v>164</v>
      </c>
      <c r="J9" s="117"/>
      <c r="K9" s="144"/>
      <c r="L9" s="145"/>
      <c r="M9" s="120"/>
      <c r="N9" s="457"/>
      <c r="O9" s="458"/>
      <c r="P9" s="459"/>
      <c r="Q9" s="463" t="s">
        <v>165</v>
      </c>
      <c r="R9" s="463"/>
      <c r="S9" s="463"/>
      <c r="T9" s="450"/>
      <c r="U9" s="45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91"/>
      <c r="CB9" s="91"/>
      <c r="CC9" s="91"/>
      <c r="CD9" s="91"/>
      <c r="CE9" s="91"/>
      <c r="CF9" s="91"/>
      <c r="CG9" s="91"/>
      <c r="CH9" s="91"/>
      <c r="CI9" s="91"/>
      <c r="CJ9" s="91"/>
      <c r="CK9" s="91"/>
      <c r="CL9" s="91"/>
      <c r="CM9" s="91"/>
    </row>
    <row r="10" spans="1:91" s="77" customFormat="1" ht="21.75" customHeight="1" thickBot="1" x14ac:dyDescent="0.25">
      <c r="A10" s="442"/>
      <c r="B10" s="442"/>
      <c r="C10" s="116" t="s">
        <v>166</v>
      </c>
      <c r="D10" s="113"/>
      <c r="E10" s="116" t="s">
        <v>167</v>
      </c>
      <c r="F10" s="113"/>
      <c r="G10" s="116" t="s">
        <v>168</v>
      </c>
      <c r="H10" s="119"/>
      <c r="I10" s="143" t="s">
        <v>169</v>
      </c>
      <c r="J10" s="117"/>
      <c r="K10" s="144"/>
      <c r="L10" s="145"/>
      <c r="M10" s="120"/>
      <c r="N10" s="460"/>
      <c r="O10" s="461"/>
      <c r="P10" s="462"/>
      <c r="Q10" s="463" t="s">
        <v>170</v>
      </c>
      <c r="R10" s="463"/>
      <c r="S10" s="463"/>
      <c r="T10" s="452"/>
      <c r="U10" s="453"/>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91"/>
      <c r="CB10" s="91"/>
      <c r="CC10" s="91"/>
      <c r="CD10" s="91"/>
      <c r="CE10" s="91"/>
      <c r="CF10" s="91"/>
      <c r="CG10" s="91"/>
      <c r="CH10" s="91"/>
      <c r="CI10" s="91"/>
      <c r="CJ10" s="91"/>
      <c r="CK10" s="91"/>
      <c r="CL10" s="91"/>
      <c r="CM10" s="91"/>
    </row>
    <row r="11" spans="1:91" s="91" customFormat="1" ht="18" customHeight="1" thickBot="1" x14ac:dyDescent="0.3">
      <c r="I11" s="146"/>
      <c r="J11" s="146"/>
      <c r="K11" s="146"/>
      <c r="L11" s="146"/>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row>
    <row r="12" spans="1:91" ht="23.45" customHeight="1" x14ac:dyDescent="0.25">
      <c r="A12" s="478" t="s">
        <v>122</v>
      </c>
      <c r="B12" s="467" t="s">
        <v>124</v>
      </c>
      <c r="C12" s="480" t="s">
        <v>222</v>
      </c>
      <c r="D12" s="480" t="s">
        <v>128</v>
      </c>
      <c r="E12" s="480" t="s">
        <v>130</v>
      </c>
      <c r="F12" s="480" t="s">
        <v>132</v>
      </c>
      <c r="G12" s="467" t="s">
        <v>134</v>
      </c>
      <c r="H12" s="467" t="s">
        <v>136</v>
      </c>
      <c r="I12" s="482" t="s">
        <v>223</v>
      </c>
      <c r="J12" s="482" t="s">
        <v>224</v>
      </c>
      <c r="K12" s="469" t="s">
        <v>142</v>
      </c>
      <c r="L12" s="484" t="s">
        <v>156</v>
      </c>
      <c r="M12" s="465"/>
      <c r="N12" s="466"/>
      <c r="O12" s="464" t="s">
        <v>157</v>
      </c>
      <c r="P12" s="465"/>
      <c r="Q12" s="466"/>
      <c r="R12" s="464" t="s">
        <v>158</v>
      </c>
      <c r="S12" s="465"/>
      <c r="T12" s="466"/>
      <c r="U12" s="464" t="s">
        <v>159</v>
      </c>
      <c r="V12" s="465"/>
      <c r="W12" s="466"/>
      <c r="X12" s="464" t="s">
        <v>161</v>
      </c>
      <c r="Y12" s="465"/>
      <c r="Z12" s="466"/>
      <c r="AA12" s="464" t="s">
        <v>162</v>
      </c>
      <c r="AB12" s="465"/>
      <c r="AC12" s="466"/>
      <c r="AD12" s="464" t="s">
        <v>163</v>
      </c>
      <c r="AE12" s="465"/>
      <c r="AF12" s="466"/>
      <c r="AG12" s="464" t="s">
        <v>164</v>
      </c>
      <c r="AH12" s="465"/>
      <c r="AI12" s="466"/>
      <c r="AJ12" s="464" t="s">
        <v>166</v>
      </c>
      <c r="AK12" s="465"/>
      <c r="AL12" s="466"/>
      <c r="AM12" s="464" t="s">
        <v>167</v>
      </c>
      <c r="AN12" s="465"/>
      <c r="AO12" s="466"/>
      <c r="AP12" s="464" t="s">
        <v>168</v>
      </c>
      <c r="AQ12" s="465"/>
      <c r="AR12" s="466"/>
      <c r="AS12" s="464" t="s">
        <v>169</v>
      </c>
      <c r="AT12" s="465"/>
      <c r="AU12" s="466"/>
      <c r="AV12" s="473" t="s">
        <v>225</v>
      </c>
      <c r="AW12" s="476" t="s">
        <v>226</v>
      </c>
      <c r="AX12" s="472"/>
      <c r="AY12" s="471"/>
      <c r="AZ12" s="471"/>
      <c r="BA12" s="471"/>
      <c r="BB12" s="471"/>
      <c r="BC12" s="471"/>
      <c r="BD12" s="471"/>
      <c r="BE12" s="471"/>
      <c r="BF12" s="471"/>
      <c r="BG12" s="471"/>
    </row>
    <row r="13" spans="1:91" s="94" customFormat="1" ht="36.75" customHeight="1" thickBot="1" x14ac:dyDescent="0.3">
      <c r="A13" s="479"/>
      <c r="B13" s="468"/>
      <c r="C13" s="481"/>
      <c r="D13" s="481"/>
      <c r="E13" s="481"/>
      <c r="F13" s="481"/>
      <c r="G13" s="468"/>
      <c r="H13" s="468"/>
      <c r="I13" s="483"/>
      <c r="J13" s="483"/>
      <c r="K13" s="470"/>
      <c r="L13" s="121" t="s">
        <v>227</v>
      </c>
      <c r="M13" s="114" t="s">
        <v>228</v>
      </c>
      <c r="N13" s="114" t="s">
        <v>147</v>
      </c>
      <c r="O13" s="121" t="s">
        <v>227</v>
      </c>
      <c r="P13" s="114" t="s">
        <v>228</v>
      </c>
      <c r="Q13" s="114" t="s">
        <v>147</v>
      </c>
      <c r="R13" s="121" t="s">
        <v>227</v>
      </c>
      <c r="S13" s="114" t="s">
        <v>228</v>
      </c>
      <c r="T13" s="114" t="s">
        <v>147</v>
      </c>
      <c r="U13" s="121" t="s">
        <v>227</v>
      </c>
      <c r="V13" s="114" t="s">
        <v>228</v>
      </c>
      <c r="W13" s="114" t="s">
        <v>147</v>
      </c>
      <c r="X13" s="121" t="s">
        <v>227</v>
      </c>
      <c r="Y13" s="114" t="s">
        <v>228</v>
      </c>
      <c r="Z13" s="114" t="s">
        <v>147</v>
      </c>
      <c r="AA13" s="121" t="s">
        <v>227</v>
      </c>
      <c r="AB13" s="114" t="s">
        <v>228</v>
      </c>
      <c r="AC13" s="114" t="s">
        <v>147</v>
      </c>
      <c r="AD13" s="121" t="s">
        <v>227</v>
      </c>
      <c r="AE13" s="114" t="s">
        <v>228</v>
      </c>
      <c r="AF13" s="114" t="s">
        <v>147</v>
      </c>
      <c r="AG13" s="121" t="s">
        <v>227</v>
      </c>
      <c r="AH13" s="114" t="s">
        <v>228</v>
      </c>
      <c r="AI13" s="114" t="s">
        <v>147</v>
      </c>
      <c r="AJ13" s="121" t="s">
        <v>227</v>
      </c>
      <c r="AK13" s="114" t="s">
        <v>228</v>
      </c>
      <c r="AL13" s="114" t="s">
        <v>147</v>
      </c>
      <c r="AM13" s="121" t="s">
        <v>227</v>
      </c>
      <c r="AN13" s="114" t="s">
        <v>228</v>
      </c>
      <c r="AO13" s="114" t="s">
        <v>147</v>
      </c>
      <c r="AP13" s="121" t="s">
        <v>227</v>
      </c>
      <c r="AQ13" s="114" t="s">
        <v>228</v>
      </c>
      <c r="AR13" s="114" t="s">
        <v>147</v>
      </c>
      <c r="AS13" s="121" t="s">
        <v>227</v>
      </c>
      <c r="AT13" s="114" t="s">
        <v>228</v>
      </c>
      <c r="AU13" s="114" t="s">
        <v>147</v>
      </c>
      <c r="AV13" s="474"/>
      <c r="AW13" s="477"/>
      <c r="AX13" s="472"/>
      <c r="AY13" s="471"/>
      <c r="AZ13" s="471"/>
      <c r="BA13" s="471"/>
      <c r="BB13" s="471"/>
      <c r="BC13" s="471"/>
      <c r="BD13" s="471"/>
      <c r="BE13" s="471"/>
      <c r="BF13" s="471"/>
      <c r="BG13" s="471"/>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row>
    <row r="14" spans="1:91" ht="44.45" customHeight="1" x14ac:dyDescent="0.25">
      <c r="A14" s="152"/>
      <c r="B14" s="153"/>
      <c r="C14" s="153"/>
      <c r="D14" s="154"/>
      <c r="E14" s="153"/>
      <c r="F14" s="166"/>
      <c r="G14" s="154"/>
      <c r="H14" s="154"/>
      <c r="I14" s="155"/>
      <c r="J14" s="155"/>
      <c r="K14" s="156"/>
      <c r="L14" s="157"/>
      <c r="M14" s="158"/>
      <c r="N14" s="158"/>
      <c r="O14" s="159"/>
      <c r="P14" s="160"/>
      <c r="Q14" s="186"/>
      <c r="R14" s="159"/>
      <c r="S14" s="160"/>
      <c r="T14" s="186"/>
      <c r="U14" s="159"/>
      <c r="V14" s="160"/>
      <c r="W14" s="160"/>
      <c r="X14" s="159"/>
      <c r="Y14" s="160"/>
      <c r="Z14" s="160"/>
      <c r="AA14" s="159"/>
      <c r="AB14" s="160"/>
      <c r="AC14" s="160"/>
      <c r="AD14" s="159"/>
      <c r="AE14" s="160"/>
      <c r="AF14" s="160"/>
      <c r="AG14" s="159"/>
      <c r="AH14" s="160"/>
      <c r="AI14" s="160"/>
      <c r="AJ14" s="159"/>
      <c r="AK14" s="160"/>
      <c r="AL14" s="160"/>
      <c r="AM14" s="159"/>
      <c r="AN14" s="160"/>
      <c r="AO14" s="160"/>
      <c r="AP14" s="159"/>
      <c r="AQ14" s="160"/>
      <c r="AR14" s="160"/>
      <c r="AS14" s="159"/>
      <c r="AT14" s="160"/>
      <c r="AU14" s="160"/>
      <c r="AV14" s="95"/>
      <c r="AW14" s="115"/>
      <c r="AX14" s="192"/>
    </row>
    <row r="15" spans="1:91" ht="46.15" customHeight="1" x14ac:dyDescent="0.25">
      <c r="A15" s="152"/>
      <c r="B15" s="153"/>
      <c r="C15" s="153"/>
      <c r="D15" s="154"/>
      <c r="E15" s="153"/>
      <c r="F15" s="166"/>
      <c r="G15" s="154"/>
      <c r="H15" s="154"/>
      <c r="I15" s="155"/>
      <c r="J15" s="155"/>
      <c r="K15" s="161"/>
      <c r="L15" s="157"/>
      <c r="M15" s="158"/>
      <c r="N15" s="158"/>
      <c r="O15" s="159"/>
      <c r="P15" s="160"/>
      <c r="Q15" s="186"/>
      <c r="R15" s="159"/>
      <c r="S15" s="160"/>
      <c r="T15" s="160"/>
      <c r="U15" s="159"/>
      <c r="V15" s="160"/>
      <c r="W15" s="160"/>
      <c r="X15" s="159"/>
      <c r="Y15" s="160"/>
      <c r="Z15" s="160"/>
      <c r="AA15" s="159"/>
      <c r="AB15" s="160"/>
      <c r="AC15" s="160"/>
      <c r="AD15" s="159"/>
      <c r="AE15" s="160"/>
      <c r="AF15" s="160"/>
      <c r="AG15" s="159"/>
      <c r="AH15" s="160"/>
      <c r="AI15" s="160"/>
      <c r="AJ15" s="159"/>
      <c r="AK15" s="160"/>
      <c r="AL15" s="160"/>
      <c r="AM15" s="159"/>
      <c r="AN15" s="160"/>
      <c r="AO15" s="160"/>
      <c r="AP15" s="159"/>
      <c r="AQ15" s="160"/>
      <c r="AR15" s="160"/>
      <c r="AS15" s="159"/>
      <c r="AT15" s="160"/>
      <c r="AU15" s="160"/>
      <c r="AV15" s="95"/>
      <c r="AW15" s="115"/>
      <c r="AX15" s="192"/>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34" sqref="D34:E3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263"/>
      <c r="B1" s="487" t="s">
        <v>150</v>
      </c>
      <c r="C1" s="487"/>
      <c r="D1" s="487"/>
      <c r="E1" s="242" t="s">
        <v>241</v>
      </c>
      <c r="F1" s="243"/>
      <c r="G1" s="244"/>
    </row>
    <row r="2" spans="1:84" ht="22.5" customHeight="1" thickBot="1" x14ac:dyDescent="0.3">
      <c r="A2" s="263"/>
      <c r="B2" s="488" t="s">
        <v>151</v>
      </c>
      <c r="C2" s="488"/>
      <c r="D2" s="488"/>
      <c r="E2" s="242" t="s">
        <v>242</v>
      </c>
      <c r="F2" s="243"/>
      <c r="G2" s="244"/>
    </row>
    <row r="3" spans="1:84" ht="31.5" customHeight="1" thickBot="1" x14ac:dyDescent="0.3">
      <c r="A3" s="263"/>
      <c r="B3" s="389" t="s">
        <v>0</v>
      </c>
      <c r="C3" s="390"/>
      <c r="D3" s="391"/>
      <c r="E3" s="242" t="s">
        <v>243</v>
      </c>
      <c r="F3" s="243"/>
      <c r="G3" s="244"/>
    </row>
    <row r="4" spans="1:84" ht="22.5" customHeight="1" thickBot="1" x14ac:dyDescent="0.3">
      <c r="A4" s="263"/>
      <c r="B4" s="392" t="s">
        <v>229</v>
      </c>
      <c r="C4" s="393"/>
      <c r="D4" s="394"/>
      <c r="E4" s="242" t="s">
        <v>248</v>
      </c>
      <c r="F4" s="243"/>
      <c r="G4" s="244"/>
    </row>
    <row r="5" spans="1:84" ht="15.75" thickBot="1" x14ac:dyDescent="0.3">
      <c r="A5" s="53"/>
      <c r="B5" s="53"/>
      <c r="C5" s="211"/>
      <c r="D5" s="211"/>
      <c r="E5" s="211"/>
      <c r="F5" s="212"/>
      <c r="G5" s="212"/>
      <c r="H5" s="212"/>
      <c r="I5" s="212"/>
      <c r="J5" s="212"/>
      <c r="K5" s="212"/>
    </row>
    <row r="6" spans="1:84" ht="27.75" customHeight="1" x14ac:dyDescent="0.25">
      <c r="A6" s="291" t="s">
        <v>154</v>
      </c>
      <c r="B6" s="292"/>
      <c r="C6" s="491"/>
      <c r="D6" s="492"/>
      <c r="E6" s="493"/>
      <c r="F6" s="5"/>
      <c r="G6" s="5"/>
      <c r="H6" s="5"/>
      <c r="I6" s="5"/>
      <c r="J6" s="5"/>
      <c r="K6" s="5"/>
      <c r="L6" s="1"/>
      <c r="M6" s="14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22" t="s">
        <v>230</v>
      </c>
      <c r="B7" s="423"/>
      <c r="C7" s="489"/>
      <c r="D7" s="489"/>
      <c r="E7" s="490"/>
      <c r="F7" s="212"/>
      <c r="G7" s="212"/>
      <c r="H7" s="212"/>
      <c r="I7" s="212"/>
      <c r="J7" s="212"/>
      <c r="K7" s="212"/>
    </row>
    <row r="8" spans="1:84" ht="45.75" customHeight="1" x14ac:dyDescent="0.25">
      <c r="A8" s="54" t="s">
        <v>231</v>
      </c>
      <c r="B8" s="54" t="s">
        <v>232</v>
      </c>
      <c r="C8" s="55" t="s">
        <v>233</v>
      </c>
      <c r="D8" s="485" t="s">
        <v>234</v>
      </c>
      <c r="E8" s="486"/>
    </row>
    <row r="9" spans="1:84" x14ac:dyDescent="0.25">
      <c r="A9" s="56"/>
      <c r="B9" s="219"/>
      <c r="C9" s="70"/>
      <c r="D9" s="494"/>
      <c r="E9" s="495"/>
    </row>
    <row r="10" spans="1:84" x14ac:dyDescent="0.25">
      <c r="A10" s="56"/>
      <c r="B10" s="57"/>
      <c r="C10" s="71"/>
      <c r="D10" s="496"/>
      <c r="E10" s="497"/>
    </row>
    <row r="11" spans="1:84" x14ac:dyDescent="0.25">
      <c r="A11" s="56"/>
      <c r="B11" s="57"/>
      <c r="C11" s="71"/>
      <c r="D11" s="496"/>
      <c r="E11" s="497"/>
    </row>
    <row r="12" spans="1:84" x14ac:dyDescent="0.25">
      <c r="A12" s="58"/>
      <c r="B12" s="59"/>
      <c r="C12" s="71"/>
      <c r="D12" s="496"/>
      <c r="E12" s="497"/>
    </row>
    <row r="13" spans="1:84" x14ac:dyDescent="0.25">
      <c r="A13" s="60"/>
      <c r="B13" s="59"/>
      <c r="C13" s="71"/>
      <c r="D13" s="496"/>
      <c r="E13" s="497"/>
    </row>
    <row r="14" spans="1:84" x14ac:dyDescent="0.25">
      <c r="A14" s="60"/>
      <c r="B14" s="59"/>
      <c r="C14" s="72"/>
      <c r="D14" s="496"/>
      <c r="E14" s="497"/>
    </row>
    <row r="15" spans="1:84" x14ac:dyDescent="0.25">
      <c r="A15" s="60"/>
      <c r="B15" s="59"/>
      <c r="C15" s="72"/>
      <c r="D15" s="496"/>
      <c r="E15" s="497"/>
    </row>
    <row r="16" spans="1:84" x14ac:dyDescent="0.25">
      <c r="A16" s="61"/>
      <c r="B16" s="59"/>
      <c r="C16" s="71"/>
      <c r="D16" s="496"/>
      <c r="E16" s="497"/>
    </row>
    <row r="17" spans="1:5" x14ac:dyDescent="0.25">
      <c r="A17" s="62"/>
      <c r="B17" s="63"/>
      <c r="C17" s="73"/>
      <c r="D17" s="496"/>
      <c r="E17" s="497"/>
    </row>
    <row r="18" spans="1:5" x14ac:dyDescent="0.25">
      <c r="A18" s="62"/>
      <c r="B18" s="63"/>
      <c r="C18" s="73"/>
      <c r="D18" s="496"/>
      <c r="E18" s="497"/>
    </row>
    <row r="19" spans="1:5" x14ac:dyDescent="0.25">
      <c r="A19" s="64"/>
      <c r="B19" s="65"/>
      <c r="C19" s="67"/>
      <c r="D19" s="496"/>
      <c r="E19" s="497"/>
    </row>
    <row r="20" spans="1:5" x14ac:dyDescent="0.25">
      <c r="A20" s="66"/>
      <c r="B20" s="67"/>
      <c r="C20" s="67"/>
      <c r="D20" s="496"/>
      <c r="E20" s="497"/>
    </row>
    <row r="21" spans="1:5" x14ac:dyDescent="0.25">
      <c r="A21" s="66"/>
      <c r="B21" s="67"/>
      <c r="C21" s="67"/>
      <c r="D21" s="496"/>
      <c r="E21" s="497"/>
    </row>
    <row r="22" spans="1:5" x14ac:dyDescent="0.25">
      <c r="A22" s="66"/>
      <c r="B22" s="67"/>
      <c r="C22" s="67"/>
      <c r="D22" s="496"/>
      <c r="E22" s="497"/>
    </row>
    <row r="23" spans="1:5" x14ac:dyDescent="0.25">
      <c r="A23" s="66"/>
      <c r="B23" s="67"/>
      <c r="C23" s="67"/>
      <c r="D23" s="496"/>
      <c r="E23" s="497"/>
    </row>
    <row r="24" spans="1:5" x14ac:dyDescent="0.25">
      <c r="A24" s="66"/>
      <c r="B24" s="67"/>
      <c r="C24" s="67"/>
      <c r="D24" s="496"/>
      <c r="E24" s="497"/>
    </row>
    <row r="25" spans="1:5" x14ac:dyDescent="0.25">
      <c r="A25" s="66"/>
      <c r="B25" s="67"/>
      <c r="C25" s="67"/>
      <c r="D25" s="496"/>
      <c r="E25" s="497"/>
    </row>
    <row r="26" spans="1:5" x14ac:dyDescent="0.25">
      <c r="A26" s="66"/>
      <c r="B26" s="67"/>
      <c r="C26" s="67"/>
      <c r="D26" s="496"/>
      <c r="E26" s="497"/>
    </row>
    <row r="27" spans="1:5" x14ac:dyDescent="0.25">
      <c r="A27" s="66"/>
      <c r="B27" s="67"/>
      <c r="C27" s="67"/>
      <c r="D27" s="496"/>
      <c r="E27" s="497"/>
    </row>
    <row r="28" spans="1:5" x14ac:dyDescent="0.25">
      <c r="A28" s="66"/>
      <c r="B28" s="67"/>
      <c r="C28" s="67"/>
      <c r="D28" s="496"/>
      <c r="E28" s="497"/>
    </row>
    <row r="29" spans="1:5" x14ac:dyDescent="0.25">
      <c r="A29" s="66"/>
      <c r="B29" s="67"/>
      <c r="C29" s="67"/>
      <c r="D29" s="496"/>
      <c r="E29" s="497"/>
    </row>
    <row r="30" spans="1:5" x14ac:dyDescent="0.25">
      <c r="A30" s="66"/>
      <c r="B30" s="67"/>
      <c r="C30" s="67"/>
      <c r="D30" s="496"/>
      <c r="E30" s="497"/>
    </row>
    <row r="31" spans="1:5" x14ac:dyDescent="0.25">
      <c r="A31" s="66"/>
      <c r="B31" s="67"/>
      <c r="C31" s="67"/>
      <c r="D31" s="496"/>
      <c r="E31" s="497"/>
    </row>
    <row r="32" spans="1:5" x14ac:dyDescent="0.25">
      <c r="A32" s="66"/>
      <c r="B32" s="67"/>
      <c r="C32" s="67"/>
      <c r="D32" s="496"/>
      <c r="E32" s="497"/>
    </row>
    <row r="33" spans="1:5" x14ac:dyDescent="0.25">
      <c r="A33" s="66"/>
      <c r="B33" s="67"/>
      <c r="C33" s="67"/>
      <c r="D33" s="496"/>
      <c r="E33" s="497"/>
    </row>
    <row r="34" spans="1:5" x14ac:dyDescent="0.25">
      <c r="A34" s="66"/>
      <c r="B34" s="67"/>
      <c r="C34" s="67"/>
      <c r="D34" s="496"/>
      <c r="E34" s="497"/>
    </row>
    <row r="35" spans="1:5" x14ac:dyDescent="0.25">
      <c r="A35" s="66"/>
      <c r="B35" s="67"/>
      <c r="C35" s="67"/>
      <c r="D35" s="496"/>
      <c r="E35" s="497"/>
    </row>
    <row r="36" spans="1:5" x14ac:dyDescent="0.25">
      <c r="A36" s="68"/>
      <c r="B36" s="69"/>
      <c r="C36" s="69"/>
      <c r="D36" s="498"/>
      <c r="E36" s="499"/>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9CA1D0E0-E64E-4AE9-9C67-41CB548CA141}"/>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Instructivo</vt:lpstr>
      <vt:lpstr>ACTIVIDAD_1</vt:lpstr>
      <vt:lpstr>ACTIVIDAD_2</vt:lpstr>
      <vt:lpstr>ACTIVIDAD_3</vt:lpstr>
      <vt:lpstr>ACTIVIDAD_4</vt:lpstr>
      <vt:lpstr>META_PDD</vt:lpstr>
      <vt:lpstr>PRODUCTO_MGA</vt:lpstr>
      <vt:lpstr>PMR</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2026-01-28T22:35:02Z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