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casta\Downloads\"/>
    </mc:Choice>
  </mc:AlternateContent>
  <xr:revisionPtr revIDLastSave="0" documentId="13_ncr:1_{F2D95CFD-6C91-4DE6-938A-C588069D0B82}" xr6:coauthVersionLast="47" xr6:coauthVersionMax="47" xr10:uidLastSave="{00000000-0000-0000-0000-000000000000}"/>
  <bookViews>
    <workbookView xWindow="-110" yWindow="-110" windowWidth="19420" windowHeight="10300" xr2:uid="{8D0ECCA8-F879-4B4A-AC83-AC035DAF7851}"/>
  </bookViews>
  <sheets>
    <sheet name="PT-Efectividad_PM" sheetId="1" r:id="rId1"/>
    <sheet name="Instructivo" sheetId="2" r:id="rId2"/>
  </sheets>
  <definedNames>
    <definedName name="_xlnm._FilterDatabase" localSheetId="0" hidden="1">'PT-Efectividad_PM'!$B$7:$J$59</definedName>
    <definedName name="_xlnm.Print_Area" localSheetId="0">'PT-Efectividad_PM'!$B$2:$J$59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9"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tc={C2796EF1-62F9-4CEA-92C1-7BCF19896786}</author>
    <author>tc={325B1F60-D086-434D-888A-46E9C5D5BD01}</author>
  </authors>
  <commentList>
    <comment ref="G7" authorId="0" shapeId="0" xr:uid="{C2796EF1-62F9-4CEA-92C1-7BCF1989678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Auditor: es importante identificar las problemáticas y sus causas, para  definir una muestra o cálculo representativo que permita determinar cuantitativamente el resultado. </t>
      </text>
    </comment>
    <comment ref="J7" authorId="1" shapeId="0" xr:uid="{325B1F60-D086-434D-888A-46E9C5D5BD01}">
      <text>
        <t>[Comentario encadenado]
Su versión de Excel le permite leer este comentario encadenado; sin embargo, las ediciones que se apliquen se quitarán si el archivo se abre en una versión más reciente de Excel. Más información: https://go.microsoft.com/fwlink/?linkid=870924
Comentario: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text>
    </comment>
  </commentList>
</comments>
</file>

<file path=xl/sharedStrings.xml><?xml version="1.0" encoding="utf-8"?>
<sst xmlns="http://schemas.openxmlformats.org/spreadsheetml/2006/main" count="158" uniqueCount="90">
  <si>
    <t>INFORME GENERADOR</t>
  </si>
  <si>
    <t>PROCESO RESPONSABLE</t>
  </si>
  <si>
    <t>DESCRIPCIÓN DEL HALLAZGO</t>
  </si>
  <si>
    <t xml:space="preserve">CALIFICACIÓN </t>
  </si>
  <si>
    <t>EVALUACIÓN DE EFECTIVIDAD PLANES DE MEJORAMIENTO</t>
  </si>
  <si>
    <t>ID LUCHA 
PLAN DE MEJORAMIENTO</t>
  </si>
  <si>
    <t>EVALUACIÓN INDEPENDIENTE DE LA GESTIÓN</t>
  </si>
  <si>
    <r>
      <rPr>
        <b/>
        <sz val="11"/>
        <color theme="1"/>
        <rFont val="Aptos Narrow"/>
        <family val="2"/>
        <scheme val="minor"/>
      </rPr>
      <t xml:space="preserve">Versión: </t>
    </r>
    <r>
      <rPr>
        <sz val="11"/>
        <color theme="1"/>
        <rFont val="Aptos Narrow"/>
        <family val="2"/>
        <scheme val="minor"/>
      </rPr>
      <t>01</t>
    </r>
  </si>
  <si>
    <t>ACTIVIDAD A EJECUTAR Y DESCRIPCIÓN DE LA PRUEBA</t>
  </si>
  <si>
    <t>RESULTADO DE LA PRUEBA (%)</t>
  </si>
  <si>
    <t>RESULTADO CUALITATIVO
 (OBSERVACIONES)</t>
  </si>
  <si>
    <t xml:space="preserve">ID LUCHA
 ACCIÓN </t>
  </si>
  <si>
    <t>FECHA DE EVALUACIÓN</t>
  </si>
  <si>
    <t>Fecha de Evaluación</t>
  </si>
  <si>
    <t>ID Lucha Plan de Mejoramiento</t>
  </si>
  <si>
    <t>ID Lucha Acción</t>
  </si>
  <si>
    <t>Informe Generador</t>
  </si>
  <si>
    <t>Descripción del Hallazgo</t>
  </si>
  <si>
    <t>Actividad a Ejecutar y Descripción de la Prueba</t>
  </si>
  <si>
    <t>Resultado de la Prueba (%)</t>
  </si>
  <si>
    <t>Resultado Cualitativo (Observaciones)</t>
  </si>
  <si>
    <t>Calificación</t>
  </si>
  <si>
    <t>INSTRUCTIVO</t>
  </si>
  <si>
    <t>Relacionar ID asignado al Plan de Mejoramiento en Lucha.</t>
  </si>
  <si>
    <t xml:space="preserve">Relacionar ID asignado a la acción en Lucha. </t>
  </si>
  <si>
    <t xml:space="preserve">Nombre del proceso responsable. </t>
  </si>
  <si>
    <t>Proceso Responsable</t>
  </si>
  <si>
    <t>Registrar el hallazgo identificado.</t>
  </si>
  <si>
    <t>Registrar observaciones cualitativas sobre el resultado.</t>
  </si>
  <si>
    <t>Registrar si la acción fue efectiva o inefectiva.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</si>
  <si>
    <t>Registrar porcentaje de cumplimiento de la actividad.</t>
  </si>
  <si>
    <t>Registrar la prueba que se va a realizar para verificar la efectividad de la acción que se va a evaluar. (es importante identificar las problemáticas y sus causas, para  definir una muestra o cálculo representativo que permita determinar cuantitativamente el resultado.)</t>
  </si>
  <si>
    <t xml:space="preserve">Nombre del informe que generó el hallazgo de acuerdo con el Plan Anual de Auditoría. </t>
  </si>
  <si>
    <t>Registrar fecha: Día, mes y año en que se realiza la evaluación (formato DD/MM/AAAA).</t>
  </si>
  <si>
    <r>
      <t xml:space="preserve">Código: </t>
    </r>
    <r>
      <rPr>
        <sz val="11"/>
        <color theme="1"/>
        <rFont val="Aptos Narrow"/>
        <family val="2"/>
        <scheme val="minor"/>
      </rPr>
      <t>EIG-FO-20</t>
    </r>
  </si>
  <si>
    <r>
      <rPr>
        <b/>
        <sz val="11"/>
        <color theme="1"/>
        <rFont val="Aptos Narrow"/>
        <family val="2"/>
        <scheme val="minor"/>
      </rPr>
      <t xml:space="preserve">Fecha de Emisión: </t>
    </r>
    <r>
      <rPr>
        <sz val="11"/>
        <color theme="1"/>
        <rFont val="Aptos Narrow"/>
        <family val="2"/>
        <scheme val="minor"/>
      </rPr>
      <t>26/08/2025</t>
    </r>
  </si>
  <si>
    <t>RIESGO</t>
  </si>
  <si>
    <t>INFORME SEGUIMIENTO A LA GESTIÓN DEL RIESGO GESTIÓN DEL RIESGO 2023 - PAA 2023</t>
  </si>
  <si>
    <t>INFORME AUDITORÍA INTERNA DE CUMPLIMIENTO EVALUACIÓN A LA GESTIÓN DE RIESGOS INSTITUCIONAL Y PROGRAMA DE TRANSPARENCIA Y ÉTICA PÚBLICA, PRIMER CUATRIMESTRE 2024-PAA 2024</t>
  </si>
  <si>
    <t>INFORME DE SEGUIMIENTO IMPLEMENTACION DE LA POLÍTICA DE ADMINISTRACIÓN DEL RIESGO DE LA SDM - PAA 2022</t>
  </si>
  <si>
    <t>INFORME SEGUIMIENTO IMPLEMENTACIÓN POLITICA DE RIESGO - PAA 2023</t>
  </si>
  <si>
    <t>PROMOCION DEL ACCESO A LA JUSTICIA PARA LAS MUJERES</t>
  </si>
  <si>
    <t>GESTION ADMINISTRATIVA</t>
  </si>
  <si>
    <t>GESTION  TALENTO HUMANO</t>
  </si>
  <si>
    <t>GESTION DEL SISTEMA DISTRITAL DE CUIDADO</t>
  </si>
  <si>
    <t>GESTIÓN TERRITORIAL DE LAS POLÍTICAS PÚBLICAS POR Y PARA LOS DERECHOS DE LAS MUJERES</t>
  </si>
  <si>
    <t>PROMOCION DE LA PARTICIPACION Y REPRESENTACION DE LAS MUJERES</t>
  </si>
  <si>
    <t>PREVENCIÓN DE VIOLENCIAS Y ATENCIÓN INTEGRAL A MUJERES</t>
  </si>
  <si>
    <t>GESTION FINANCIERA</t>
  </si>
  <si>
    <t>RELACIONAMIENTO CON LA CIUDADANÍA</t>
  </si>
  <si>
    <t>PLANEACION Y GESTION</t>
  </si>
  <si>
    <t>DESARROLLO DE CAPACIDADES PARA LA VIDA DE LAS MUJERES</t>
  </si>
  <si>
    <t>GESTION DEL CONOCIMIENTO</t>
  </si>
  <si>
    <t xml:space="preserve">Crear mecanismos para divulgar buenas prácticas en el registro en el SIMISIONAL, contribuyendo a que la información que se registra sea oportuna, clara, completa y pertinente. 
Se establece realizar 4 botetines, uno trimestral con temas de Registro, Seguimiento, Cierre de Casos, Seguimiento SAAT
</t>
  </si>
  <si>
    <t xml:space="preserve">Oportunidad de Mejora N°02 &amp;ndash; Debilidades en la estructura del Riesgo ID 2188 del proceso de Gestión Administrativa
De acuerdo con el análisis efectuado a los riesgos del proceso de Gestión Administrativa, se observaron las siguientes situaciones en cuanto a la estructuración y definición del riesgo ID 2188 - Posibilidad de emisiones y/o fugas de agentes contaminantes asociados al parque automotor:
a) Se evidenció que el riesgo en cuestión fue clasificado como un riesgo fiscal, lo cual no es coherente con la definición brindada en la Guía para la Administración del Riesgo y el Diseño de Controles en Entidades
Públicas &amp;ndash; Riesgos de Gestión, Corrupción y Seguridad Digital y riesgo fiscal, emitida por el DAFP (Versión No. 6 de 2022), ya que se refiere a un &amp;ldquo;Efecto dañoso sobre recurso públicos o bienes o intereses patrimoniales de naturaleza pública a causa de un evento potencial&amp;rdquo;, lo cual no corresponde con lo definido en cuanto a la Posibilidad de emisiones y/o fugas de agentes contaminantes asociados al parque automotor, ya que obedece a un riesgo de tipo ambiental y es necesario tratarlo en el marco de los lineamientos establecidos para este tema.
b) Por otra parte, se observó que no se identificó una coherencia entre la definición del riesgo y las causas y consecuencias formuladas, dado que se menciona como consecuencia &amp;ldquo;Efectos legales y/o disciplinarios sobre la jefa de la Oficina de Control Interno o Secretaria de Despacho como responsable del Sistema de Control Interno&amp;rdquo; y como causa &amp;ldquo;Falta de recurso humano suficiente e idóneo para ejecutar el plan anual de auditoría&amp;rdquo;, las cuales no se relacionan con la temática referida al tratamiento de la contaminación ambiental.
</t>
  </si>
  <si>
    <t xml:space="preserve">I-02-Varios-2024: Cargue extemporáneo de evidencias del control en LUCHA.
Condición No. 1: Se observó que, de los 38 controles relacionados con la corrupción, un 34%, equivalente a trece controles identificados en LUCHA con los ID (...) 5054(...) no proporcionaron evidencia de ejecución dentro del periodo establecido.
</t>
  </si>
  <si>
    <t xml:space="preserve">3.5.2. Incumplimiento: Ausencia de registro de ejecución del control (I-01-Varios 2024) 
Condición No. 1: De la verificación efectuada por la OCI, se evidencia que el control identificado con el ID No. 5023 y asociado al riesgo de corrupción identificado con el ID No. 1876, no cargo la evidencia de ejecución del control en el aplicativo LUCHA, no existen registros de su cumplimiento.
Condición No. 2: De la verificación efectuada a la muestra aplicada a los riesgos de gestión, se evidenció que el control No. 5672 relacionado con el riesgo 2134 del proceso de gestión contractual, no cargo evidencia de su ejecución. No se hallaron registros en la plataforma LUCHA que confirmen su cumplimiento. Criterio: Guía para la Administración del Riesgo y el diseño de controles en entidades públicas. Versión 6. Punto 3.2.2.3 &amp;ldquo;Análisis y evaluación de los controles &amp;ndash; Atributos. Política de administración del riesgo (PG-PLT-1). 6.2 Primera Línea De Defensa. 
</t>
  </si>
  <si>
    <t xml:space="preserve">3.5.3. Incumplimiento: Cargue extemporáneo de evidencias del control en LUCHA. (I 02-Varios-2024)
Condición No. 1: se observó que, de los 38 controles relacionados con la corrupción, un 34%, equivalente a trece controles identificados en LUCHA con los ID 5019, ID 5023, ID 5025, ID 5054, ID 5208, ID 6226, ID 5235, ID 5239, ID 5241, ID 5242, ID 5291, ID 5295, ID 6244, no proporcionaron evidencia de ejecución dentro del periodo establecido.
Condición No. 2: De acuerdo con la verificación efectuada se constató que, de los 9 controles asociados a riesgo de gestión, los siguientes controles identificados con los ID de LUCHA 5626, 5628, 5632 y 5664, no proporcionaron la evidencia de ejecución del control según la periodicidad establecida, presentando reportes extemporáneos.
</t>
  </si>
  <si>
    <t xml:space="preserve">3.5.3. Incumplimiento: Cargue extemporáneo de evidencias del control en LUCHA. (I02-Varios-2024)
Condición No. 1: se observó que, de los 38 controles relacionados con la corrupción, un 34%, equivalente a trece controles identificados en LUCHA con los ID 5019, ID 5023, ID 5025, ID 5054, ID 5208, ID 6226, ID 5235, ID 5239, ID 5241, ID 5242, ID 5291, ID 5295, ID 6244, no proporcionaron evidencia de ejecución dentro del periodo establecido.
Condición No. 2: De acuerdo con la verificación efectuada se constató que, de los 9 controles asociados a riesgo de gestión, los siguientes controles identificados con los ID de LUCHA 5626, 5628, 5632 y 5664, no proporcionaron la evidencia de ejecución del control según la periodicidad establecida, presentando reportes extemporáneos.
</t>
  </si>
  <si>
    <t xml:space="preserve">I-02-Varios-2024: Cargue extemporáneo de evidencias del control en LUCHA.
</t>
  </si>
  <si>
    <t xml:space="preserve">Materialización del riesgo con ID 14
"Posibilidad de realizar pagos inoportunos, errados o de no realizarlos por fallas del proceso de trámite de pagos"
Mayo 
Contrato 867 - 2022 Pago No. 4 - Se aplicó un mayor valor de retención en la fuente e ICA ya que la fórmula no tenia el rango de consulta fijo.
Julio 
Contrato 792 - 2022 Pago No. 5 - No se tuvo en cuenta el soporte que el contratista adjunto para la deduccion de la base de la retencion en la fuente. 
Contrato 428 - 2022 Pago No. 6 - Calculo de la base de la retención en la fuente de la contratista Lady Lorena Robayo teniendo en cuenta los pagos realizados al contrato y no los pagos realizados al contratista. 
Agosto
Contrato 931 - 2022 Pago No. 1 - Se aplica retención en la fuente y reteiva a intuitu personae de las facturas de Pubblica, la cual no aplicaba. 
Septiembre 
Contrato 858 - 2022 Pago No. 8 - No se tuvo en cuenta que el contratista pertenece al regimen de tributaciòn simple, por lo cual no se le deben aplicar retenciones en la fuente y rte ica, se aplicaron en este pago.
</t>
  </si>
  <si>
    <t xml:space="preserve">Hallazgo No. 01 Elementos de Monitoreo establecidos en la Política de Administración del Riesgo no contenidos en las Actas de Seguimiento Estándar para la Gestión del Riesgo por Proceso
Condición: En revisión de los parámetros aportados por la Política de Administración del Riesgo de la SDMujer, se observó que en el numeral 6.2. Monitoreo, seguimiento y actualización de los riesgos de la versión N°5 y numeral 10.1. Monitoreo Primera y Segunda Línea de Defensa de la versión N°6, se estableció que como resultado del seguimiento y monitoreo que se debe realizar periódicamente (cuatrimestral) por parte de la primera línea de defensa se deben identificar los siguientes elementos: 1. Necesidad de actualización y/o modificación de riesgos y/o mecanismos de tratamiento. 2. Efectividad de los controles. 3. Seguimiento al desarrollo de las acciones preventivas, de haberse formulado. 4. Materializaciones de los riesgos durante el cuatrimestre evaluado. 5. Aplicación de planes contingencia, en caso de materialización del riesgo, de haberse formulado En este sentido se evidenció que, dentro de los aspectos contemplados en la herramienta instaurada desde la segunda línea de defensa, que es utilizada para el seguimiento y monitoreo de los riesgos de los procesos; como lo es el Acta de Seguimiento Estándar para la Gestión del Riesgo por Proceso, no se incluye el análisis que debe llevara a cabo la primera línea de defensa en cuanto a los ítems: 3. Seguimiento al desarrollo de las acciones preventivas (si están formuladas) y 5. Descripción de la aplicación de planes contingencia (en caso de materialización del riesgo), por ende los resultados del monitoreo de estos aspectos no es evidenciado en ningún acta.
</t>
  </si>
  <si>
    <t xml:space="preserve">Oportunidad de Mejora No. 03
O-03-PG-2022 Ausencia de lineamientos para la implementación y seguimiento de planes de tratamiento como estrategia para combatir el riesgo
Dando lectura a los parámetros establecidos en el documento de Política de Administración del Riesgos versión N°6, en relación con el tratamiento de los riesgos y los niveles de aceptación, se observó que no se dan directrices específicas para llevar a cabo la implementación de planes de tratamiento como parte de las estrategias para combatir el riesgo de acuerdo con la ubicación de la zona de riesgo residual y el nivel de aceptación en cuanto a capacidad, tolerancia y apetito del riesgo. Adicionalmente, tampoco se cuenta con lineamientos específicos para realizar el seguimiento al cumplimiento de los planes de tratamiento de los riesgos de la entidad, lo cual se evidenció en revisión de las actas de las diferentes sesiones llevadas a cabo durante el periodo en evaluación (01 de noviembre de 2021 al 31 de octubre de 2022), para el Comité Institucional de Coordinación de Control Interno CICCI y el Comité Institucional de Gestión y Desempeño CIGD.
</t>
  </si>
  <si>
    <t xml:space="preserve">O-05-PG-2022
Oportunidad de Mejora No. 05 Falta de Trazabilidad en el aplicativo LUCHA y Acta Estándar de Seguimiento a la Gestión de Riesgos por Proceso de la información de Materialización del Riesgo y Planes de Contingencia
De acuerdo con los reportes dados a conocer desde la segunda línea de defensa como parte del seguimiento periódico que se viene realizando a la gestión del riesgo en la entidad, se anunció la materialización de 03 riesgos identificados en el 1er cuatrimestre de 2022, a través de la información registrada en el acta de reunión de la tercera sesión del Comité Institucional de Coordinación de Control Interno celebrado el 26 de julio de 2022. No obstante, en revisión del acta estándar de seguimiento a la Gestión de Riesgos por Proceso y el aplicativo LUCHA módulo de riegos y oportunidades, no se evidenciaron las fechas especificas dentro del cuatrimestre, en las cuales efectivamente se materializaron los riesgos. Adicionalmente, a pesar de contar con el registro de las actividades planteadas para los planes de contingencia en estos eventos de materialización dentro del aplicativo LUCHA, no se encontró la fecha de ejecución ni la evidencia de aplicación de dichas actividades del plan de contingencia de acuerdo con el lineamiento del numeral 9. Materialización de un Evento de Riesgo de la Política de Administración del Riesgo para la SDMujer versión N°6.
</t>
  </si>
  <si>
    <t xml:space="preserve">Oportunidad de Mejora No. 01 Falta de inclusión de los Riesgos Fiscales dentro del alcance de la Política de Administración del Riesgo De acuerdo con lo reportado dentro de la herramienta LUCHA módulo de riesgos y oportunidades con corte a 31 de octubre de 2023, se evidenció que se identificaron tres (3) riesgos fiscales, los cuales se han venido tratando y administrando en el marco de las directrices señaladas tanto a nivel interno y en concordancia con los lineamientos proferidos desde la Guía para la Administración del Riesgo y el Diseño de Controles en Entidades Públicas &amp;ndash; Riesgos de Gestión, Corrupción, Seguridad Digital y Riesgos Fiscales - DAFP (Versión No. 6 de 2022), no obstante dentro del documento de Política de Administración del Riesgo Versión No. 7 de 2023 no se evidenció que en lo definido en su alcance se mencionara o incluyera lo referente a los riesgos fiscales, siendo relevante que exista coherencia entre lo que se establece dentro de la política y la tipología de riesgos que se gestionan por parte de los procesos. 
</t>
  </si>
  <si>
    <t xml:space="preserve">Oportunidad de Mejora No. 11 Controles para tratar los riesgos que no corresponden a controles
En concordancia con lo estipulado por la Guía para la administración del riesgo y el diseño de controles en entidades públicas emitida por el DAFP y lo determinado en la Política de Administración del Riesgo de la SDMujer versión7 de 2023 - Términos y Definiciones para el término &amp;ldquo;control&amp;rdquo; definido como &amp;ldquo;Es toda acción que tiende a minimizar los riesgos, significa analizar el desempeño de las operaciones, evidenciando posibles desviaciones frente al resultado esperado para la adopción de medidas preventivas. Los controles proporcionan un modelo operacional de seguridad razonable en el logro de los objetivos.&amp;rdquo;(subrayado fuera de texto), se evidenció que 02 controles registrados en el aplicativo LUCHA y establecidos por los procesos para tratar sus riesgos no corresponden a un control que permita disminuir el nivel del riesgo, así como tampoco brindar alertas cadenar en la materialización del riesgo, sino que obedecen a acciones que se encuentran planteadas a modo de funciones que no implican la realización de un análisis del desempeño de la labor descrita.
</t>
  </si>
  <si>
    <t xml:space="preserve">Oportunidad de Mejora O-03-PG-2023 - Falta de socialización de Política de Administración del Riesgo V - 7 de 2023
De acuerdo con la revisión realizada sobre los soportes y las respuestas dadas por los diferentes procesos de la entidad mediante las comunicaciones radicadas en la herramienta Orfeo (ver tabla No.01), al requerimiento de información solicitado por este despacho en memorando radicado No. 3-2023-004771 del 03 de noviembre de 2023, se evidenció que los siguientes procesos no llevaron a cabo labores de socialización para asegurar que al interior de su grupo de trabajo se tenga conocimiento de los lineamientos internos establecidos por la Política de Administración del Riesgo de la SDMujer.
</t>
  </si>
  <si>
    <t xml:space="preserve">Oportunidad de Mejora N°03: Falta de socialización de Política de Administración del Riesgo V7 de 2023: De acuerdo con la revisión realizada sobre los soportes y las respuestas dadas por los diferentes procesos de la entidad mediante las comunicaciones radicadas en la herramienta Orfeo (ver tabla No.01), al requerimiento de información solicitado por este despacho en memorando radicado No. 3-2023-004771 del 03 de noviembre de 2023, se evidenció que los siguientes procesos no llevaron a cabo labores de socialización para asegurar que al interior de su grupo de trabajo se tenga conocimiento de los lineamientos internos establecidos por la Política de Administración del Riesgo de la SDMujer.
</t>
  </si>
  <si>
    <t>Verificar Evidencias de ejecución de los controles</t>
  </si>
  <si>
    <t xml:space="preserve">Cumplimiento (C): Controles con evidencia de ejecución cargada en el aplicativo Lucha. 
De los 54 controles evaluados, se verificó que 49 cuentan con evidencia de ejecución cargada en el aplicativo LUCHA, cumpliendo con los lineamientos institucionales sobre registro y soporte documental de las actividades de control. La disponibilidad de estas evidencias permite determinar que los controles fueron ejecutados y que existe documentación para demostrar su realización.
</t>
  </si>
  <si>
    <t>Verificar  el cargue de la evidencia de ejecución del Control conforme a la periodicidad establecida</t>
  </si>
  <si>
    <t xml:space="preserve">Cumplimiento (C): Controles con evidencia de ejecución cargada en la periodicidad establecida
Se verificó que 49 controles registraron sus evidencias de ejecución en el aplicativo LUCHA dentro de la periodicidad definida para cada uno de ellos. El cargue oportuno de estos soportes demuestra el cumplimiento de las actividades de control y facilita la trazabilidad del seguimiento institucional, permitiendo confirmar que las acciones previstas fueron realizadas conforme a los tiempos establecidos por los procesos. </t>
  </si>
  <si>
    <t xml:space="preserve">Verificar si la descripción de los controles es coherente de acuerdo con los parametros establecidos por la Guía para la Administración del Riesgo y el Diseño de Controles, versión 7, 2025. Punto 3.8. </t>
  </si>
  <si>
    <t xml:space="preserve">Cumplimiento (C): Controles redactados de acuerdo con la estructura sugerida por la Guía para la Administración del Riesgo y el Diseño de Controles. 
De acuerdo con el punto 3.8 de la Guía para la Administración del Riesgo y el Diseño de Controles, la descripción de los controles debe incorporar tres elementos esenciales: responsable, acción y complemento. Durante la verificación, se identificó que 14 controles cumplen con esta estructura.
En los 14 controles, se evidenció una redacción clara y completa, que define de manera explícita el responsable de ejecutar el control, qué acción realiza y el complemento, lo que facilita su seguimiento y evaluación. Ver tabla 7. 
</t>
  </si>
  <si>
    <t xml:space="preserve">Oportunidad de Mejora (OM-09-Varios-2025):  Cargar la evidencia de ejecución del Control conforme a la periodicidad establecida
Condición: Durante la verificación de la evidencia de ejecución de los controles, se identificaron diferencias entre la periodicidad registrada y las fechas de cargue en el aplicativo LUCHA, lo que impide confirmar el cumplimiento completo de la frecuencia establecida. Las situaciones observadas fueron las siguientes:
	ID 5616:  El control cuenta con periodicidad mensual y presenta evidencias para la mayoría de los meses del año; sin embargo, no se registran evidencias correspondientes a febrero ni agosto, lo que dificulta verificar su ejecución continua conforme a periodicidad establecida. Fechas de cargue de ejecución del control: 18/03/2025, 15/04/2025, 13/05/2025, 06/06/2025, 15/07/2025, 01/09/2025, 09/10/2025, 19/11/2025.
	ID 5637:  Aunque la periodicidad establecida es semestral, se evidenció el cargue de cuatro registros (31/01/2025, 27/03/2025, 31/07/2025, 31/10/2025). El número de cargues excede la frecuencia definida, lo que refleja una discordancia entre la periodicidad registrada y la ejecución reportada.
	ID 6227:  De manera similar al caso anterior, el control está definido con periodicidad semestral, pero presenta cuatro evidencias cargadas (31/01/2025, 27/03/2025, 31/07/2025, 31/10/2025), situación que no corresponde con la frecuencia formalmente establecida.
Las inconsistencias identificadas reflejan fallas en la alineación entre la periodicidad registrada en el sistema y la forma como se reporta la ejecución del control. </t>
  </si>
  <si>
    <t>Verificar la efectividad de los controles</t>
  </si>
  <si>
    <t>Cumplimiento (c): Controles que fueron efectivos
En la revisión realizada por la Oficina de Control Interno sobre los 54 controles evaluados, se identificó que 26 de ellos fueron ejecutados de manera efectiva, demostrando cumplimiento tanto en eficacia (logro del objetivo del control) como en efectividad (impacto en la mitigación del riesgo). De acuerdo con los registros del aplicativo LUCHA, estos controles se clasifican así: 15 controles asociados a riesgos de gestión: 5603, 5626, 5628, 5632, 5638, 5646, 5647, 5664, 5686, 5712, 6231, 5760, 5766, 5844, 5839 y 11 controles asociados a riesgos de corrupción: 5084, 5111, 5114, 5208, 6226, 6232, 5235, 5241, 5242, 5010, 5011.</t>
  </si>
  <si>
    <t>Verificar que se hayan efectuado los seguimientos a los riesgos de manera oportuna de acuerdo con lo que establece la Política de Administración del riesgo, MI-PLT-2 del 30/09/2025.  La Entidad debe garantizar el seguimiento periódico de los riesgos. Según la periodicidad definida para la ejecución de los controles, el enlace de riesgos en cada proceso y la o el responsable del mismo, verifica las acciones preventivas y registra el avance junto con las evidencias correspondientes</t>
  </si>
  <si>
    <t>Verificar si la Política de Administración del riesgo, MI-PLT-2 del 30/09/2025 incluyó  lineamientos para la implementación y seguimiento de planes de tratamiento como estrategia para combatir el riesgo</t>
  </si>
  <si>
    <t>La Política Política de Administración del riesgo, MI-PLT-2 del 30/09/2025 incluye el tratamiento de los riesgos, niveles de aceptación y estrategias para combatir el riesgo.</t>
  </si>
  <si>
    <t xml:space="preserve">Incumplimiento (I-06-Varios-2025):    No se efectúo el cargue del acta cuatrimestral de seguimiento a riesgos 
Condición No. Uno: En la verificación realizada a los controles asociados a riesgos de corrupción, se identificaron incumplimientos relacionados con la ausencia de cargue del seguimiento cuatrimestral en el aplicativo LUCHA.
	Control ID 5295: Implementado desde el 1 de septiembre de 2022, no registra el acta de seguimiento correspondiente al periodo cuatrimestral del mes de agosto. Únicamente se encuentra cargada el acta del mes de abril, la cual además fue registrada de manera extemporánea el 25/06/2025, lo que también afecta la oportunidad del reporte.
	Control ID 6290: Aunque fue implementado el 01/01/2025, no presenta el cargue del seguimiento cuatrimestral correspondiente. A la fecha de la verificación, no existe evidencia documental que permita confirmar la ejecución del seguimiento requerido.
Condición No. Dos: En la verificación realizada a los controles asociados a riesgos de gestión, se identificó que el control ID 6227 únicamente presenta un cargue de acta de seguimiento, registrado el 05/11/2025.
El proceso responsable manifestó que "se realiza seguimiento cuatrimestral al riesgo en los meses de mayo y agosto de 2025. Los seguimientos al riesgo se observan en los controles con ID 5637 y 5638. No se había reportado antes dado a que el aplicativo no habilitaba el campo de "Seguimiento" al riesgo" A pesar de la explicación suministrada, la ausencia de los registros en el control ID 6227 afecta la trazabilidad del seguimiento cuatrimestral y genera un vacío documental que impide confirmar la ejecución oportuna del control en los periodos establecidos. </t>
  </si>
  <si>
    <t xml:space="preserve">Verificar si la Política de Administración del riesgo, MI-PLT-2 del 30/09/2025 incluyó  los Riesgos Fiscales dentro del alcance de la Política de Administración del Riesgo </t>
  </si>
  <si>
    <t>La Política Política de Administración del riesgo, MI-PLT-2 del 30/09/2025 incluye  la Probabilidad riesgos de gestión, fiscal y seguridad de la información .</t>
  </si>
  <si>
    <t xml:space="preserve">Verificar que se haya socializado la La Política Política de Administración del riesgo, MI-PLT-2 del 30/09/2025 incluye </t>
  </si>
  <si>
    <t>La Política de Administración de Riesgos fue debidamente socializada y publicada a través de Comité Institucional de Coordinación de Control Interno y correo institucional.
En el marco del Modelo Integrado de Planeación y Gestión – MIPG y en cumplimiento de la Política de Administración del Riesgo (PG-PLT-1), les recordamos la importancia de las responsabilidades asignadas a la primera línea de defensa – autocontrol, de la cual hacen parte todas las servidoras y servidores de la Entidad.
Como primera línea, corresponde a los equipos de cada proceso identificar, valorar, evaluar y actualizar los riesgos; aplicar y hacer seguimiento a los controles definidos; realizar ejercicios de autocontrol; y reportar oportunamente en la herramienta LUCHA los avances y evidencias de la gestión. Así mismo, es fundamental socializar los lineamientos de la política al interior de los equipos de trabajo y desarrollar las acciones necesarias para garantizar la continuidad de la misionalidad y la mejora de los controles.
En este sentido, invitamos a cada área a socializar nuevamente las responsabilidades de la primera línea con sus equipos y a fortalecer las acciones de autocontrol durante este cuatrimestre, de acuerdo con lo establecido en la política y en el procedimiento MI-PR-03.</t>
  </si>
  <si>
    <t>Oportunidad de Mejora (OM-08-Varios-2025): Alinear la redacción de controles con la estructura establecida en la Guía para la Administración del Riesgo y el Diseño de Controles
Condición: En la revisión realizada se identificó que 40 controles no cumplen con la estructura metodológica recomendada en el punto 3.8 de la Guía, la cual establece que cada control debe redactarse incorporando de manera clara los elementos de responsable, acción y complemento.
Los siguientes controles presentan debilidades en uno o más de estos aspectos:</t>
  </si>
  <si>
    <t>N/A</t>
  </si>
  <si>
    <t>De acuerdo con el análisis adelantado por la Oficina de Control Interno, se evidencia que para la acción en cuestión de acuerdo con la fecha de finalización de ésta, aplica el procedimiento "Seguimiento y evaluación de planes de mejoramiento (MCO-PR-01, V01)", el cual contempla la evaluación en términos de eficacia y efectividad conforme a la actividad 9 del mencionado lineamiento. Asimismo, cabe aclarar que conforme al procedimiento interno vigente denominado "Mejora Continua" (PG-PR-07,V02), han transcurrido más de 3 vigencias desde la finalización de la actividad, razón por la cual, se determina el CIERRE DE LA ACCIÓN POR VENCIMIENTO DE TÉRMINOS conforme a lo establecido en el numeral 6.7, literal d).</t>
  </si>
  <si>
    <t>CERRADA POR VENCIMIENTO DE TÉRMINOS</t>
  </si>
  <si>
    <t>NO APLICA 
(Cierre por vencimiento de términos)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</si>
</sst>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b/>
      <u/>
      <sz val="10"/>
      <name val="Arial"/>
      <family val="2"/>
    </font>
    <font>
      <sz val="10"/>
      <color theme="1"/>
      <name val="Arial"/>
      <family val="2"/>
    </font>
  </fonts>
  <fills count="6">
    <fill>
      <patternFill patternType="none"/>
    </fill>
    <fill>
      <patternFill patternType="gray125"/>
    </fill>
    <fill>
      <patternFill patternType="solid">
        <fgColor rgb="FFCCCCFF"/>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9" fontId="3" fillId="0" borderId="0" applyFont="0" applyFill="0" applyBorder="0" applyAlignment="0" applyProtection="0"/>
  </cellStyleXfs>
  <cellXfs count="60">
    <xf numFmtId="0" fontId="0" fillId="0" borderId="0" xfId="0"/>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1" fillId="2" borderId="4"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9" fontId="0" fillId="0" borderId="1" xfId="1" applyFont="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9" xfId="0" applyBorder="1" applyAlignment="1" applyProtection="1">
      <alignment horizontal="left" vertical="center" wrapText="1"/>
      <protection locked="0"/>
    </xf>
    <xf numFmtId="9" fontId="0" fillId="0" borderId="19" xfId="1" applyFont="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1" fillId="4" borderId="23" xfId="0" applyFont="1" applyFill="1" applyBorder="1" applyAlignment="1" applyProtection="1">
      <alignment horizontal="center" vertical="center" wrapText="1"/>
      <protection locked="0"/>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0" fillId="5" borderId="0" xfId="0" applyFill="1"/>
    <xf numFmtId="0" fontId="0" fillId="5" borderId="0" xfId="0" applyFill="1" applyProtection="1">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left" vertical="center" wrapText="1"/>
      <protection locked="0"/>
    </xf>
    <xf numFmtId="0" fontId="1" fillId="5" borderId="13" xfId="0" applyFont="1" applyFill="1" applyBorder="1" applyAlignment="1" applyProtection="1">
      <alignment horizontal="center" vertical="center" wrapText="1"/>
      <protection locked="0"/>
    </xf>
    <xf numFmtId="0" fontId="0" fillId="5" borderId="0" xfId="0" applyFill="1" applyAlignment="1" applyProtection="1">
      <alignment wrapText="1"/>
      <protection locked="0"/>
    </xf>
    <xf numFmtId="0" fontId="4" fillId="5" borderId="0" xfId="0" applyFont="1" applyFill="1" applyAlignment="1">
      <alignment horizontal="center" vertical="center" wrapText="1"/>
    </xf>
    <xf numFmtId="0" fontId="0" fillId="5" borderId="0" xfId="0" applyFill="1" applyAlignment="1">
      <alignment vertical="top" wrapText="1"/>
    </xf>
    <xf numFmtId="0" fontId="5" fillId="0" borderId="1" xfId="0" applyFont="1" applyBorder="1" applyAlignment="1">
      <alignment vertical="top" wrapText="1"/>
    </xf>
    <xf numFmtId="0" fontId="5" fillId="0" borderId="1" xfId="0" applyFont="1" applyBorder="1" applyAlignment="1">
      <alignment horizontal="justify" vertical="top" wrapText="1"/>
    </xf>
    <xf numFmtId="14" fontId="0" fillId="5" borderId="14" xfId="0" applyNumberFormat="1" applyFill="1" applyBorder="1" applyAlignment="1" applyProtection="1">
      <alignment horizontal="center" vertical="center" wrapText="1"/>
      <protection locked="0"/>
    </xf>
    <xf numFmtId="0" fontId="0" fillId="0" borderId="1" xfId="0" applyBorder="1" applyAlignment="1" applyProtection="1">
      <alignment horizontal="justify" vertical="center" wrapText="1"/>
      <protection locked="0"/>
    </xf>
    <xf numFmtId="0" fontId="0" fillId="0" borderId="2" xfId="0" applyBorder="1" applyAlignment="1" applyProtection="1">
      <alignment horizontal="justify" vertical="center" wrapText="1"/>
      <protection locked="0"/>
    </xf>
    <xf numFmtId="0" fontId="0" fillId="0" borderId="1" xfId="0" applyBorder="1" applyAlignment="1" applyProtection="1">
      <alignment horizontal="justify" vertical="top" wrapText="1"/>
      <protection locked="0"/>
    </xf>
    <xf numFmtId="0" fontId="0" fillId="0" borderId="2" xfId="0" applyBorder="1" applyAlignment="1" applyProtection="1">
      <alignment horizontal="justify" vertical="top" wrapText="1"/>
      <protection locked="0"/>
    </xf>
    <xf numFmtId="0" fontId="0" fillId="0" borderId="26" xfId="0" applyBorder="1" applyAlignment="1" applyProtection="1">
      <alignment horizontal="justify" vertical="center" wrapText="1"/>
      <protection locked="0"/>
    </xf>
    <xf numFmtId="0" fontId="0" fillId="0" borderId="16" xfId="0" applyBorder="1" applyAlignment="1" applyProtection="1">
      <alignment horizontal="justify" vertical="center" wrapText="1"/>
      <protection locked="0"/>
    </xf>
    <xf numFmtId="0" fontId="0" fillId="0" borderId="21" xfId="0" applyBorder="1" applyAlignment="1" applyProtection="1">
      <alignment horizontal="justify" vertical="center" wrapText="1"/>
      <protection locked="0"/>
    </xf>
    <xf numFmtId="0" fontId="0" fillId="0" borderId="0" xfId="0"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4" fillId="5" borderId="0" xfId="0" applyFont="1" applyFill="1" applyAlignment="1">
      <alignment horizontal="center" vertical="center" wrapText="1"/>
    </xf>
    <xf numFmtId="9" fontId="0" fillId="0" borderId="16" xfId="1" applyFont="1" applyBorder="1" applyAlignment="1" applyProtection="1">
      <alignment horizontal="center" vertical="center" wrapText="1"/>
      <protection locked="0"/>
    </xf>
    <xf numFmtId="0" fontId="0" fillId="0" borderId="26" xfId="0" applyFill="1" applyBorder="1" applyAlignment="1" applyProtection="1">
      <alignment horizontal="justify" vertical="center" wrapText="1"/>
      <protection locked="0"/>
    </xf>
  </cellXfs>
  <cellStyles count="2">
    <cellStyle name="Normal" xfId="0" builtinId="0"/>
    <cellStyle name="Porcentaje" xfId="1" builtinId="5"/>
  </cellStyles>
  <dxfs count="3">
    <dxf>
      <font>
        <color rgb="FF006100"/>
      </font>
      <fill>
        <patternFill>
          <bgColor rgb="FFC6EFCE"/>
        </patternFill>
      </fill>
    </dxf>
    <dxf>
      <font>
        <color rgb="FF006100"/>
      </font>
      <fill>
        <patternFill>
          <bgColor rgb="FFC6EFC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349249</xdr:colOff>
      <xdr:row>1</xdr:row>
      <xdr:rowOff>127002</xdr:rowOff>
    </xdr:from>
    <xdr:to>
      <xdr:col>2</xdr:col>
      <xdr:colOff>402166</xdr:colOff>
      <xdr:row>3</xdr:row>
      <xdr:rowOff>323814</xdr:rowOff>
    </xdr:to>
    <xdr:pic>
      <xdr:nvPicPr>
        <xdr:cNvPr id="3" name="Imagen 2">
          <a:extLst>
            <a:ext uri="{FF2B5EF4-FFF2-40B4-BE49-F238E27FC236}">
              <a16:creationId xmlns:a16="http://schemas.microsoft.com/office/drawing/2014/main" id="{CFA97DFA-5F2A-4827-AE6B-344AFFE2FB9A}"/>
            </a:ext>
          </a:extLst>
        </xdr:cNvPr>
        <xdr:cNvPicPr>
          <a:picLocks noChangeAspect="1"/>
        </xdr:cNvPicPr>
      </xdr:nvPicPr>
      <xdr:blipFill>
        <a:blip xmlns:r="http://schemas.openxmlformats.org/officeDocument/2006/relationships" r:embed="rId1"/>
        <a:stretch>
          <a:fillRect/>
        </a:stretch>
      </xdr:blipFill>
      <xdr:spPr>
        <a:xfrm>
          <a:off x="645582" y="275169"/>
          <a:ext cx="687917" cy="704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yi Paola Castillo Avendano" id="{D5DF4105-5A59-4F54-9746-D69629D2C6AA}" userId="S::apcastillo@sdmujer.gov.co::579fe1b2-eb6c-413d-90f5-2a6eaf693db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7" dT="2025-08-12T22:21:12.47" personId="{D5DF4105-5A59-4F54-9746-D69629D2C6AA}" id="{C2796EF1-62F9-4CEA-92C1-7BCF19896786}">
    <text xml:space="preserve">Auditor: es importante identificar las problemáticas y sus causas, para  definir una muestra o cálculo representativo que permita determinar cuantitativamente el resultado. </text>
  </threadedComment>
  <threadedComment ref="J7" dT="2025-08-12T22:42:55.48" personId="{D5DF4105-5A59-4F54-9746-D69629D2C6AA}" id="{325B1F60-D086-434D-888A-46E9C5D5BD01}">
    <text>*Efectiva: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B100-2FC4-4FCE-AC62-E747A894F720}">
  <sheetPr>
    <pageSetUpPr fitToPage="1"/>
  </sheetPr>
  <dimension ref="B1:AA61"/>
  <sheetViews>
    <sheetView tabSelected="1" zoomScale="60" zoomScaleNormal="60" workbookViewId="0">
      <pane ySplit="7" topLeftCell="A8" activePane="bottomLeft" state="frozen"/>
      <selection pane="bottomLeft" activeCell="D8" sqref="D8"/>
    </sheetView>
  </sheetViews>
  <sheetFormatPr baseColWidth="10" defaultColWidth="0" defaultRowHeight="14.5" zeroHeight="1" x14ac:dyDescent="0.35"/>
  <cols>
    <col min="1" max="1" width="4.453125" style="25" customWidth="1"/>
    <col min="2" max="3" width="9.54296875" style="1" customWidth="1"/>
    <col min="4" max="4" width="24" style="1" customWidth="1"/>
    <col min="5" max="5" width="21.453125" style="1" customWidth="1"/>
    <col min="6" max="6" width="63" style="2" customWidth="1"/>
    <col min="7" max="7" width="33.54296875" style="2" customWidth="1"/>
    <col min="8" max="8" width="15.26953125" style="1" customWidth="1"/>
    <col min="9" max="9" width="68.1796875" style="2" customWidth="1"/>
    <col min="10" max="10" width="28.26953125" style="1" bestFit="1" customWidth="1"/>
    <col min="11" max="11" width="4.453125" style="25" customWidth="1"/>
    <col min="12" max="12" width="0" style="25" hidden="1" customWidth="1"/>
    <col min="13" max="27" width="10.81640625" style="3" customWidth="1"/>
    <col min="28" max="5861" width="10.81640625" style="25" customWidth="1"/>
    <col min="5862" max="5862" width="0" style="25" hidden="1" customWidth="1"/>
    <col min="5863" max="16384" width="0" style="25" hidden="1"/>
  </cols>
  <sheetData>
    <row r="1" spans="2:12" s="25" customFormat="1" ht="12" customHeight="1" x14ac:dyDescent="0.35">
      <c r="B1" s="26"/>
      <c r="C1" s="26"/>
      <c r="D1" s="26"/>
      <c r="E1" s="26"/>
      <c r="F1" s="27"/>
      <c r="G1" s="27"/>
      <c r="H1" s="26"/>
      <c r="I1" s="27"/>
      <c r="J1" s="26"/>
    </row>
    <row r="2" spans="2:12" s="25" customFormat="1" ht="25.5" customHeight="1" x14ac:dyDescent="0.35">
      <c r="B2" s="45"/>
      <c r="C2" s="46"/>
      <c r="D2" s="55" t="s">
        <v>6</v>
      </c>
      <c r="E2" s="56"/>
      <c r="F2" s="56"/>
      <c r="G2" s="56"/>
      <c r="H2" s="56"/>
      <c r="I2" s="43" t="s">
        <v>34</v>
      </c>
      <c r="J2" s="44"/>
    </row>
    <row r="3" spans="2:12" s="25" customFormat="1" ht="14.5" customHeight="1" x14ac:dyDescent="0.35">
      <c r="B3" s="47"/>
      <c r="C3" s="48"/>
      <c r="D3" s="51" t="s">
        <v>4</v>
      </c>
      <c r="E3" s="52"/>
      <c r="F3" s="52"/>
      <c r="G3" s="52"/>
      <c r="H3" s="52"/>
      <c r="I3" s="44" t="s">
        <v>7</v>
      </c>
      <c r="J3" s="44"/>
    </row>
    <row r="4" spans="2:12" s="25" customFormat="1" ht="39.75" customHeight="1" x14ac:dyDescent="0.35">
      <c r="B4" s="49"/>
      <c r="C4" s="50"/>
      <c r="D4" s="53"/>
      <c r="E4" s="54"/>
      <c r="F4" s="54"/>
      <c r="G4" s="54"/>
      <c r="H4" s="54"/>
      <c r="I4" s="44" t="s">
        <v>35</v>
      </c>
      <c r="J4" s="44"/>
    </row>
    <row r="5" spans="2:12" s="25" customFormat="1" ht="12" customHeight="1" thickBot="1" x14ac:dyDescent="0.4">
      <c r="B5" s="26"/>
      <c r="C5" s="26"/>
      <c r="D5" s="26"/>
      <c r="E5" s="26"/>
      <c r="F5" s="27"/>
      <c r="G5" s="27"/>
      <c r="H5" s="26"/>
      <c r="I5" s="27"/>
      <c r="J5" s="26"/>
    </row>
    <row r="6" spans="2:12" s="25" customFormat="1" ht="21" customHeight="1" thickBot="1" x14ac:dyDescent="0.4">
      <c r="B6" s="26"/>
      <c r="C6" s="26"/>
      <c r="D6" s="26"/>
      <c r="E6" s="26"/>
      <c r="F6" s="27"/>
      <c r="G6" s="27"/>
      <c r="H6" s="26"/>
      <c r="I6" s="28" t="s">
        <v>12</v>
      </c>
      <c r="J6" s="34">
        <v>45988</v>
      </c>
    </row>
    <row r="7" spans="2:12" s="25" customFormat="1" ht="90" customHeight="1" thickBot="1" x14ac:dyDescent="0.4">
      <c r="B7" s="5" t="s">
        <v>5</v>
      </c>
      <c r="C7" s="6" t="s">
        <v>11</v>
      </c>
      <c r="D7" s="7" t="s">
        <v>0</v>
      </c>
      <c r="E7" s="7" t="s">
        <v>1</v>
      </c>
      <c r="F7" s="7" t="s">
        <v>2</v>
      </c>
      <c r="G7" s="8" t="s">
        <v>8</v>
      </c>
      <c r="H7" s="8" t="s">
        <v>9</v>
      </c>
      <c r="I7" s="18" t="s">
        <v>10</v>
      </c>
      <c r="J7" s="21" t="s">
        <v>3</v>
      </c>
    </row>
    <row r="8" spans="2:12" s="25" customFormat="1" ht="143" customHeight="1" x14ac:dyDescent="0.35">
      <c r="B8" s="12">
        <v>598</v>
      </c>
      <c r="C8" s="12">
        <v>945</v>
      </c>
      <c r="D8" s="59" t="s">
        <v>36</v>
      </c>
      <c r="E8" s="39" t="s">
        <v>41</v>
      </c>
      <c r="F8" s="39" t="s">
        <v>53</v>
      </c>
      <c r="G8" s="40" t="s">
        <v>89</v>
      </c>
      <c r="H8" s="58" t="s">
        <v>86</v>
      </c>
      <c r="I8" s="41" t="s">
        <v>87</v>
      </c>
      <c r="J8" s="22" t="s">
        <v>88</v>
      </c>
    </row>
    <row r="9" spans="2:12" s="25" customFormat="1" ht="409.5" x14ac:dyDescent="0.35">
      <c r="B9" s="12">
        <v>1354</v>
      </c>
      <c r="C9" s="12">
        <v>2031</v>
      </c>
      <c r="D9" s="59" t="s">
        <v>37</v>
      </c>
      <c r="E9" s="39" t="s">
        <v>42</v>
      </c>
      <c r="F9" s="39" t="s">
        <v>54</v>
      </c>
      <c r="G9" s="35" t="s">
        <v>72</v>
      </c>
      <c r="H9" s="10">
        <v>1</v>
      </c>
      <c r="I9" s="35" t="s">
        <v>73</v>
      </c>
      <c r="J9" s="22" t="str">
        <f t="shared" ref="J9:J59" si="0">IF(H9=ISBLANK(""),"",IF(H9&gt;=75%,"EFECTIVA 
(Eficaz en lucha)","INEFECTIVA
(Ineficaz en lucha)"))</f>
        <v>EFECTIVA 
(Eficaz en lucha)</v>
      </c>
    </row>
    <row r="10" spans="2:12" s="25" customFormat="1" ht="188.25" customHeight="1" x14ac:dyDescent="0.35">
      <c r="B10" s="12">
        <v>1426</v>
      </c>
      <c r="C10" s="12">
        <v>2183</v>
      </c>
      <c r="D10" s="59" t="s">
        <v>38</v>
      </c>
      <c r="E10" s="39" t="s">
        <v>43</v>
      </c>
      <c r="F10" s="39" t="s">
        <v>55</v>
      </c>
      <c r="G10" s="35" t="s">
        <v>70</v>
      </c>
      <c r="H10" s="10">
        <v>1</v>
      </c>
      <c r="I10" s="36" t="s">
        <v>71</v>
      </c>
      <c r="J10" s="22" t="str">
        <f>IF(H10=ISBLANK(""),"",IF(H10&gt;=75%,"EFECTIVA 
(Eficaz en lucha)","INEFECTIVA
(Ineficaz en lucha)"))</f>
        <v>EFECTIVA 
(Eficaz en lucha)</v>
      </c>
      <c r="L10" s="29"/>
    </row>
    <row r="11" spans="2:12" s="25" customFormat="1" ht="246.5" x14ac:dyDescent="0.35">
      <c r="B11" s="12">
        <v>1432</v>
      </c>
      <c r="C11" s="12">
        <v>2199</v>
      </c>
      <c r="D11" s="59" t="s">
        <v>38</v>
      </c>
      <c r="E11" s="39" t="s">
        <v>44</v>
      </c>
      <c r="F11" s="39" t="s">
        <v>56</v>
      </c>
      <c r="G11" s="35" t="s">
        <v>68</v>
      </c>
      <c r="H11" s="10">
        <v>1</v>
      </c>
      <c r="I11" s="36" t="s">
        <v>69</v>
      </c>
      <c r="J11" s="22" t="str">
        <f t="shared" si="0"/>
        <v>EFECTIVA 
(Eficaz en lucha)</v>
      </c>
      <c r="L11" s="29"/>
    </row>
    <row r="12" spans="2:12" s="25" customFormat="1" ht="246.5" x14ac:dyDescent="0.35">
      <c r="B12" s="12">
        <v>1432</v>
      </c>
      <c r="C12" s="12">
        <v>2200</v>
      </c>
      <c r="D12" s="59" t="s">
        <v>38</v>
      </c>
      <c r="E12" s="39" t="s">
        <v>44</v>
      </c>
      <c r="F12" s="39" t="s">
        <v>56</v>
      </c>
      <c r="G12" s="35" t="s">
        <v>68</v>
      </c>
      <c r="H12" s="10">
        <v>1</v>
      </c>
      <c r="I12" s="36" t="s">
        <v>69</v>
      </c>
      <c r="J12" s="22" t="str">
        <f t="shared" si="0"/>
        <v>EFECTIVA 
(Eficaz en lucha)</v>
      </c>
    </row>
    <row r="13" spans="2:12" s="25" customFormat="1" ht="217.5" x14ac:dyDescent="0.35">
      <c r="B13" s="12">
        <v>1433</v>
      </c>
      <c r="C13" s="12">
        <v>2201</v>
      </c>
      <c r="D13" s="59" t="s">
        <v>38</v>
      </c>
      <c r="E13" s="39" t="s">
        <v>44</v>
      </c>
      <c r="F13" s="39" t="s">
        <v>57</v>
      </c>
      <c r="G13" s="35" t="s">
        <v>70</v>
      </c>
      <c r="H13" s="10">
        <v>1</v>
      </c>
      <c r="I13" s="36" t="s">
        <v>71</v>
      </c>
      <c r="J13" s="22" t="str">
        <f t="shared" si="0"/>
        <v>EFECTIVA 
(Eficaz en lucha)</v>
      </c>
    </row>
    <row r="14" spans="2:12" s="25" customFormat="1" ht="217.5" x14ac:dyDescent="0.35">
      <c r="B14" s="12">
        <v>1433</v>
      </c>
      <c r="C14" s="12">
        <v>2205</v>
      </c>
      <c r="D14" s="59" t="s">
        <v>38</v>
      </c>
      <c r="E14" s="39" t="s">
        <v>41</v>
      </c>
      <c r="F14" s="39" t="s">
        <v>57</v>
      </c>
      <c r="G14" s="35" t="s">
        <v>70</v>
      </c>
      <c r="H14" s="10">
        <v>1</v>
      </c>
      <c r="I14" s="36" t="s">
        <v>71</v>
      </c>
      <c r="J14" s="22" t="str">
        <f t="shared" si="0"/>
        <v>EFECTIVA 
(Eficaz en lucha)</v>
      </c>
    </row>
    <row r="15" spans="2:12" s="25" customFormat="1" ht="144" customHeight="1" x14ac:dyDescent="0.35">
      <c r="B15" s="12">
        <v>1433</v>
      </c>
      <c r="C15" s="12">
        <v>2206</v>
      </c>
      <c r="D15" s="59" t="s">
        <v>38</v>
      </c>
      <c r="E15" s="39" t="s">
        <v>45</v>
      </c>
      <c r="F15" s="39" t="s">
        <v>57</v>
      </c>
      <c r="G15" s="35" t="s">
        <v>70</v>
      </c>
      <c r="H15" s="10">
        <v>1</v>
      </c>
      <c r="I15" s="36" t="s">
        <v>71</v>
      </c>
      <c r="J15" s="22" t="str">
        <f t="shared" si="0"/>
        <v>EFECTIVA 
(Eficaz en lucha)</v>
      </c>
    </row>
    <row r="16" spans="2:12" s="25" customFormat="1" ht="406" x14ac:dyDescent="0.35">
      <c r="B16" s="12">
        <v>1433</v>
      </c>
      <c r="C16" s="12">
        <v>2207</v>
      </c>
      <c r="D16" s="59" t="s">
        <v>38</v>
      </c>
      <c r="E16" s="39" t="s">
        <v>46</v>
      </c>
      <c r="F16" s="39" t="s">
        <v>57</v>
      </c>
      <c r="G16" s="35" t="s">
        <v>70</v>
      </c>
      <c r="H16" s="10">
        <v>0.6</v>
      </c>
      <c r="I16" s="38" t="s">
        <v>74</v>
      </c>
      <c r="J16" s="22" t="str">
        <f t="shared" si="0"/>
        <v>INEFECTIVA
(Ineficaz en lucha)</v>
      </c>
    </row>
    <row r="17" spans="2:27" ht="217.5" x14ac:dyDescent="0.35">
      <c r="B17" s="12">
        <v>1433</v>
      </c>
      <c r="C17" s="12">
        <v>2208</v>
      </c>
      <c r="D17" s="59" t="s">
        <v>38</v>
      </c>
      <c r="E17" s="39" t="s">
        <v>47</v>
      </c>
      <c r="F17" s="39" t="s">
        <v>57</v>
      </c>
      <c r="G17" s="35" t="s">
        <v>70</v>
      </c>
      <c r="H17" s="10">
        <v>1</v>
      </c>
      <c r="I17" s="36" t="s">
        <v>71</v>
      </c>
      <c r="J17" s="22" t="str">
        <f t="shared" si="0"/>
        <v>EFECTIVA 
(Eficaz en lucha)</v>
      </c>
      <c r="M17" s="25"/>
      <c r="N17" s="25"/>
      <c r="O17" s="25"/>
      <c r="P17" s="25"/>
      <c r="Q17" s="25"/>
      <c r="R17" s="25"/>
      <c r="S17" s="25"/>
      <c r="T17" s="25"/>
      <c r="U17" s="25"/>
      <c r="V17" s="25"/>
      <c r="W17" s="25"/>
      <c r="X17" s="25"/>
      <c r="Y17" s="25"/>
      <c r="Z17" s="25"/>
      <c r="AA17" s="25"/>
    </row>
    <row r="18" spans="2:27" ht="406" x14ac:dyDescent="0.35">
      <c r="B18" s="12">
        <v>1434</v>
      </c>
      <c r="C18" s="12">
        <v>2202</v>
      </c>
      <c r="D18" s="59" t="s">
        <v>38</v>
      </c>
      <c r="E18" s="39" t="s">
        <v>48</v>
      </c>
      <c r="F18" s="39" t="s">
        <v>58</v>
      </c>
      <c r="G18" s="35" t="s">
        <v>70</v>
      </c>
      <c r="H18" s="10">
        <v>0.6</v>
      </c>
      <c r="I18" s="38" t="s">
        <v>74</v>
      </c>
      <c r="J18" s="22" t="str">
        <f t="shared" si="0"/>
        <v>INEFECTIVA
(Ineficaz en lucha)</v>
      </c>
      <c r="M18" s="25"/>
      <c r="N18" s="25"/>
      <c r="O18" s="25"/>
      <c r="P18" s="25"/>
      <c r="Q18" s="25"/>
      <c r="R18" s="25"/>
      <c r="S18" s="25"/>
      <c r="T18" s="25"/>
      <c r="U18" s="25"/>
      <c r="V18" s="25"/>
      <c r="W18" s="25"/>
      <c r="X18" s="25"/>
      <c r="Y18" s="25"/>
      <c r="Z18" s="25"/>
      <c r="AA18" s="25"/>
    </row>
    <row r="19" spans="2:27" ht="246.5" x14ac:dyDescent="0.35">
      <c r="B19" s="12">
        <v>1434</v>
      </c>
      <c r="C19" s="12">
        <v>2203</v>
      </c>
      <c r="D19" s="59" t="s">
        <v>38</v>
      </c>
      <c r="E19" s="39" t="s">
        <v>48</v>
      </c>
      <c r="F19" s="39" t="s">
        <v>58</v>
      </c>
      <c r="G19" s="35" t="s">
        <v>70</v>
      </c>
      <c r="H19" s="10">
        <v>1</v>
      </c>
      <c r="I19" s="36" t="s">
        <v>71</v>
      </c>
      <c r="J19" s="22" t="str">
        <f t="shared" si="0"/>
        <v>EFECTIVA 
(Eficaz en lucha)</v>
      </c>
      <c r="M19" s="25"/>
      <c r="N19" s="25"/>
      <c r="O19" s="25"/>
      <c r="P19" s="25"/>
      <c r="Q19" s="25"/>
      <c r="R19" s="25"/>
      <c r="S19" s="25"/>
      <c r="T19" s="25"/>
      <c r="U19" s="25"/>
      <c r="V19" s="25"/>
      <c r="W19" s="25"/>
      <c r="X19" s="25"/>
      <c r="Y19" s="25"/>
      <c r="Z19" s="25"/>
      <c r="AA19" s="25"/>
    </row>
    <row r="20" spans="2:27" ht="130.5" x14ac:dyDescent="0.35">
      <c r="B20" s="12">
        <v>1435</v>
      </c>
      <c r="C20" s="12">
        <v>2204</v>
      </c>
      <c r="D20" s="59" t="s">
        <v>38</v>
      </c>
      <c r="E20" s="39" t="s">
        <v>49</v>
      </c>
      <c r="F20" s="39" t="s">
        <v>59</v>
      </c>
      <c r="G20" s="35" t="s">
        <v>70</v>
      </c>
      <c r="H20" s="10">
        <v>1</v>
      </c>
      <c r="I20" s="36" t="s">
        <v>71</v>
      </c>
      <c r="J20" s="22" t="str">
        <f t="shared" si="0"/>
        <v>EFECTIVA 
(Eficaz en lucha)</v>
      </c>
      <c r="M20" s="25"/>
      <c r="N20" s="25"/>
      <c r="O20" s="25"/>
      <c r="P20" s="25"/>
      <c r="Q20" s="25"/>
      <c r="R20" s="25"/>
      <c r="S20" s="25"/>
      <c r="T20" s="25"/>
      <c r="U20" s="25"/>
      <c r="V20" s="25"/>
      <c r="W20" s="25"/>
      <c r="X20" s="25"/>
      <c r="Y20" s="25"/>
      <c r="Z20" s="25"/>
      <c r="AA20" s="25"/>
    </row>
    <row r="21" spans="2:27" ht="409.5" x14ac:dyDescent="0.35">
      <c r="B21" s="12">
        <v>1010</v>
      </c>
      <c r="C21" s="12">
        <v>1473</v>
      </c>
      <c r="D21" s="59" t="s">
        <v>36</v>
      </c>
      <c r="E21" s="39" t="s">
        <v>48</v>
      </c>
      <c r="F21" s="39" t="s">
        <v>60</v>
      </c>
      <c r="G21" s="35" t="s">
        <v>75</v>
      </c>
      <c r="H21" s="10">
        <v>1</v>
      </c>
      <c r="I21" s="36" t="s">
        <v>76</v>
      </c>
      <c r="J21" s="22" t="str">
        <f t="shared" si="0"/>
        <v>EFECTIVA 
(Eficaz en lucha)</v>
      </c>
      <c r="M21" s="25"/>
      <c r="N21" s="25"/>
      <c r="O21" s="25"/>
      <c r="P21" s="25"/>
      <c r="Q21" s="25"/>
      <c r="R21" s="25"/>
      <c r="S21" s="25"/>
      <c r="T21" s="25"/>
      <c r="U21" s="25"/>
      <c r="V21" s="25"/>
      <c r="W21" s="25"/>
      <c r="X21" s="25"/>
      <c r="Y21" s="25"/>
      <c r="Z21" s="25"/>
      <c r="AA21" s="25"/>
    </row>
    <row r="22" spans="2:27" ht="409.5" x14ac:dyDescent="0.35">
      <c r="B22" s="12">
        <v>1034</v>
      </c>
      <c r="C22" s="12">
        <v>1534</v>
      </c>
      <c r="D22" s="59" t="s">
        <v>39</v>
      </c>
      <c r="E22" s="39" t="s">
        <v>50</v>
      </c>
      <c r="F22" s="39" t="s">
        <v>61</v>
      </c>
      <c r="G22" s="35" t="s">
        <v>77</v>
      </c>
      <c r="H22" s="10">
        <v>0.6</v>
      </c>
      <c r="I22" s="38" t="s">
        <v>80</v>
      </c>
      <c r="J22" s="22" t="str">
        <f t="shared" si="0"/>
        <v>INEFECTIVA
(Ineficaz en lucha)</v>
      </c>
      <c r="M22" s="25"/>
      <c r="N22" s="25"/>
      <c r="O22" s="25"/>
      <c r="P22" s="25"/>
      <c r="Q22" s="25"/>
      <c r="R22" s="25"/>
      <c r="S22" s="25"/>
      <c r="T22" s="25"/>
      <c r="U22" s="25"/>
      <c r="V22" s="25"/>
      <c r="W22" s="25"/>
      <c r="X22" s="25"/>
      <c r="Y22" s="25"/>
      <c r="Z22" s="25"/>
      <c r="AA22" s="25"/>
    </row>
    <row r="23" spans="2:27" ht="290" x14ac:dyDescent="0.35">
      <c r="B23" s="12">
        <v>1035</v>
      </c>
      <c r="C23" s="12">
        <v>1536</v>
      </c>
      <c r="D23" s="59" t="s">
        <v>39</v>
      </c>
      <c r="E23" s="39" t="s">
        <v>50</v>
      </c>
      <c r="F23" s="39" t="s">
        <v>62</v>
      </c>
      <c r="G23" s="35" t="s">
        <v>78</v>
      </c>
      <c r="H23" s="10">
        <v>1</v>
      </c>
      <c r="I23" s="36" t="s">
        <v>79</v>
      </c>
      <c r="J23" s="22" t="str">
        <f t="shared" si="0"/>
        <v>EFECTIVA 
(Eficaz en lucha)</v>
      </c>
      <c r="M23" s="25"/>
      <c r="N23" s="25"/>
      <c r="O23" s="25"/>
      <c r="P23" s="25"/>
      <c r="Q23" s="25"/>
      <c r="R23" s="25"/>
      <c r="S23" s="25"/>
      <c r="T23" s="25"/>
      <c r="U23" s="25"/>
      <c r="V23" s="25"/>
      <c r="W23" s="25"/>
      <c r="X23" s="25"/>
      <c r="Y23" s="25"/>
      <c r="Z23" s="25"/>
      <c r="AA23" s="25"/>
    </row>
    <row r="24" spans="2:27" ht="409.5" x14ac:dyDescent="0.35">
      <c r="B24" s="12">
        <v>1036</v>
      </c>
      <c r="C24" s="12">
        <v>1537</v>
      </c>
      <c r="D24" s="59" t="s">
        <v>39</v>
      </c>
      <c r="E24" s="39" t="s">
        <v>50</v>
      </c>
      <c r="F24" s="39" t="s">
        <v>63</v>
      </c>
      <c r="G24" s="35" t="s">
        <v>77</v>
      </c>
      <c r="H24" s="10">
        <v>0.6</v>
      </c>
      <c r="I24" s="38" t="s">
        <v>80</v>
      </c>
      <c r="J24" s="22" t="str">
        <f t="shared" si="0"/>
        <v>INEFECTIVA
(Ineficaz en lucha)</v>
      </c>
      <c r="M24" s="25"/>
      <c r="N24" s="25"/>
      <c r="O24" s="25"/>
      <c r="P24" s="25"/>
      <c r="Q24" s="25"/>
      <c r="R24" s="25"/>
      <c r="S24" s="25"/>
      <c r="T24" s="25"/>
      <c r="U24" s="25"/>
      <c r="V24" s="25"/>
      <c r="W24" s="25"/>
      <c r="X24" s="25"/>
      <c r="Y24" s="25"/>
      <c r="Z24" s="25"/>
      <c r="AA24" s="25"/>
    </row>
    <row r="25" spans="2:27" ht="232" x14ac:dyDescent="0.35">
      <c r="B25" s="12">
        <v>1356</v>
      </c>
      <c r="C25" s="12">
        <v>2022</v>
      </c>
      <c r="D25" s="59" t="s">
        <v>40</v>
      </c>
      <c r="E25" s="39" t="s">
        <v>50</v>
      </c>
      <c r="F25" s="39" t="s">
        <v>64</v>
      </c>
      <c r="G25" s="35" t="s">
        <v>81</v>
      </c>
      <c r="H25" s="10">
        <v>1</v>
      </c>
      <c r="I25" s="38" t="s">
        <v>82</v>
      </c>
      <c r="J25" s="22" t="str">
        <f t="shared" si="0"/>
        <v>EFECTIVA 
(Eficaz en lucha)</v>
      </c>
      <c r="M25" s="25"/>
      <c r="N25" s="25"/>
      <c r="O25" s="25"/>
      <c r="P25" s="25"/>
      <c r="Q25" s="25"/>
      <c r="R25" s="25"/>
      <c r="S25" s="25"/>
      <c r="T25" s="25"/>
      <c r="U25" s="25"/>
      <c r="V25" s="25"/>
      <c r="W25" s="25"/>
      <c r="X25" s="25"/>
      <c r="Y25" s="25"/>
      <c r="Z25" s="25"/>
      <c r="AA25" s="25"/>
    </row>
    <row r="26" spans="2:27" ht="290" x14ac:dyDescent="0.35">
      <c r="B26" s="12">
        <v>1364</v>
      </c>
      <c r="C26" s="12">
        <v>2080</v>
      </c>
      <c r="D26" s="59" t="s">
        <v>37</v>
      </c>
      <c r="E26" s="39" t="s">
        <v>49</v>
      </c>
      <c r="F26" s="39" t="s">
        <v>65</v>
      </c>
      <c r="G26" s="35" t="s">
        <v>72</v>
      </c>
      <c r="H26" s="10">
        <v>0.6</v>
      </c>
      <c r="I26" s="37" t="s">
        <v>85</v>
      </c>
      <c r="J26" s="22" t="str">
        <f t="shared" si="0"/>
        <v>INEFECTIVA
(Ineficaz en lucha)</v>
      </c>
      <c r="M26" s="25"/>
      <c r="N26" s="25"/>
      <c r="O26" s="25"/>
      <c r="P26" s="25"/>
      <c r="Q26" s="25"/>
      <c r="R26" s="25"/>
      <c r="S26" s="25"/>
      <c r="T26" s="25"/>
      <c r="U26" s="25"/>
      <c r="V26" s="25"/>
      <c r="W26" s="25"/>
      <c r="X26" s="25"/>
      <c r="Y26" s="25"/>
      <c r="Z26" s="25"/>
      <c r="AA26" s="25"/>
    </row>
    <row r="27" spans="2:27" ht="290" x14ac:dyDescent="0.35">
      <c r="B27" s="12">
        <v>1364</v>
      </c>
      <c r="C27" s="12">
        <v>2081</v>
      </c>
      <c r="D27" s="59" t="s">
        <v>37</v>
      </c>
      <c r="E27" s="39" t="s">
        <v>42</v>
      </c>
      <c r="F27" s="39" t="s">
        <v>65</v>
      </c>
      <c r="G27" s="35" t="s">
        <v>72</v>
      </c>
      <c r="H27" s="10">
        <v>1</v>
      </c>
      <c r="I27" s="37" t="s">
        <v>73</v>
      </c>
      <c r="J27" s="22" t="str">
        <f t="shared" si="0"/>
        <v>EFECTIVA 
(Eficaz en lucha)</v>
      </c>
      <c r="M27" s="25"/>
      <c r="N27" s="25"/>
      <c r="O27" s="25"/>
      <c r="P27" s="25"/>
      <c r="Q27" s="25"/>
      <c r="R27" s="25"/>
      <c r="S27" s="25"/>
      <c r="T27" s="25"/>
      <c r="U27" s="25"/>
      <c r="V27" s="25"/>
      <c r="W27" s="25"/>
      <c r="X27" s="25"/>
      <c r="Y27" s="25"/>
      <c r="Z27" s="25"/>
      <c r="AA27" s="25"/>
    </row>
    <row r="28" spans="2:27" ht="290" x14ac:dyDescent="0.35">
      <c r="B28" s="12">
        <v>1365</v>
      </c>
      <c r="C28" s="12">
        <v>2092</v>
      </c>
      <c r="D28" s="59" t="s">
        <v>40</v>
      </c>
      <c r="E28" s="39" t="s">
        <v>49</v>
      </c>
      <c r="F28" s="39" t="s">
        <v>66</v>
      </c>
      <c r="G28" s="35" t="s">
        <v>83</v>
      </c>
      <c r="H28" s="10">
        <v>1</v>
      </c>
      <c r="I28" s="38" t="s">
        <v>84</v>
      </c>
      <c r="J28" s="22" t="str">
        <f t="shared" si="0"/>
        <v>EFECTIVA 
(Eficaz en lucha)</v>
      </c>
      <c r="M28" s="25"/>
      <c r="N28" s="25"/>
      <c r="O28" s="25"/>
      <c r="P28" s="25"/>
      <c r="Q28" s="25"/>
      <c r="R28" s="25"/>
      <c r="S28" s="25"/>
      <c r="T28" s="25"/>
      <c r="U28" s="25"/>
      <c r="V28" s="25"/>
      <c r="W28" s="25"/>
      <c r="X28" s="25"/>
      <c r="Y28" s="25"/>
      <c r="Z28" s="25"/>
      <c r="AA28" s="25"/>
    </row>
    <row r="29" spans="2:27" ht="290" x14ac:dyDescent="0.35">
      <c r="B29" s="12">
        <v>1365</v>
      </c>
      <c r="C29" s="12">
        <v>2122</v>
      </c>
      <c r="D29" s="59" t="s">
        <v>40</v>
      </c>
      <c r="E29" s="39" t="s">
        <v>51</v>
      </c>
      <c r="F29" s="39" t="s">
        <v>66</v>
      </c>
      <c r="G29" s="35" t="s">
        <v>83</v>
      </c>
      <c r="H29" s="10">
        <v>1</v>
      </c>
      <c r="I29" s="38" t="s">
        <v>84</v>
      </c>
      <c r="J29" s="22" t="str">
        <f t="shared" si="0"/>
        <v>EFECTIVA 
(Eficaz en lucha)</v>
      </c>
      <c r="M29" s="25"/>
      <c r="N29" s="25"/>
      <c r="O29" s="25"/>
      <c r="P29" s="25"/>
      <c r="Q29" s="25"/>
      <c r="R29" s="25"/>
      <c r="S29" s="25"/>
      <c r="T29" s="25"/>
      <c r="U29" s="25"/>
      <c r="V29" s="25"/>
      <c r="W29" s="25"/>
      <c r="X29" s="25"/>
      <c r="Y29" s="25"/>
      <c r="Z29" s="25"/>
      <c r="AA29" s="25"/>
    </row>
    <row r="30" spans="2:27" ht="290" x14ac:dyDescent="0.35">
      <c r="B30" s="12">
        <v>1365</v>
      </c>
      <c r="C30" s="12">
        <v>2123</v>
      </c>
      <c r="D30" s="59" t="s">
        <v>40</v>
      </c>
      <c r="E30" s="39" t="s">
        <v>52</v>
      </c>
      <c r="F30" s="39" t="s">
        <v>66</v>
      </c>
      <c r="G30" s="35" t="s">
        <v>83</v>
      </c>
      <c r="H30" s="10">
        <v>1</v>
      </c>
      <c r="I30" s="38" t="s">
        <v>84</v>
      </c>
      <c r="J30" s="22" t="str">
        <f t="shared" si="0"/>
        <v>EFECTIVA 
(Eficaz en lucha)</v>
      </c>
      <c r="M30" s="25"/>
      <c r="N30" s="25"/>
      <c r="O30" s="25"/>
      <c r="P30" s="25"/>
      <c r="Q30" s="25"/>
      <c r="R30" s="25"/>
      <c r="S30" s="25"/>
      <c r="T30" s="25"/>
      <c r="U30" s="25"/>
      <c r="V30" s="25"/>
      <c r="W30" s="25"/>
      <c r="X30" s="25"/>
      <c r="Y30" s="25"/>
      <c r="Z30" s="25"/>
      <c r="AA30" s="25"/>
    </row>
    <row r="31" spans="2:27" ht="290" x14ac:dyDescent="0.35">
      <c r="B31" s="12">
        <v>1369</v>
      </c>
      <c r="C31" s="12">
        <v>2097</v>
      </c>
      <c r="D31" s="59" t="s">
        <v>40</v>
      </c>
      <c r="E31" s="39" t="s">
        <v>43</v>
      </c>
      <c r="F31" s="39" t="s">
        <v>67</v>
      </c>
      <c r="G31" s="35" t="s">
        <v>83</v>
      </c>
      <c r="H31" s="10">
        <v>1</v>
      </c>
      <c r="I31" s="38" t="s">
        <v>84</v>
      </c>
      <c r="J31" s="22" t="str">
        <f t="shared" si="0"/>
        <v>EFECTIVA 
(Eficaz en lucha)</v>
      </c>
      <c r="M31" s="25"/>
      <c r="N31" s="25"/>
      <c r="O31" s="25"/>
      <c r="P31" s="25"/>
      <c r="Q31" s="25"/>
      <c r="R31" s="25"/>
      <c r="S31" s="25"/>
      <c r="T31" s="25"/>
      <c r="U31" s="25"/>
      <c r="V31" s="25"/>
      <c r="W31" s="25"/>
      <c r="X31" s="25"/>
      <c r="Y31" s="25"/>
      <c r="Z31" s="25"/>
      <c r="AA31" s="25"/>
    </row>
    <row r="32" spans="2:27" x14ac:dyDescent="0.35">
      <c r="B32" s="11"/>
      <c r="C32" s="12"/>
      <c r="D32" s="9"/>
      <c r="E32" s="9"/>
      <c r="F32" s="4"/>
      <c r="G32" s="4"/>
      <c r="H32" s="10"/>
      <c r="I32" s="19"/>
      <c r="J32" s="22" t="str">
        <f t="shared" si="0"/>
        <v/>
      </c>
      <c r="M32" s="25"/>
      <c r="N32" s="25"/>
      <c r="O32" s="25"/>
      <c r="P32" s="25"/>
      <c r="Q32" s="25"/>
      <c r="R32" s="25"/>
      <c r="S32" s="25"/>
      <c r="T32" s="25"/>
      <c r="U32" s="25"/>
      <c r="V32" s="25"/>
      <c r="W32" s="25"/>
      <c r="X32" s="25"/>
      <c r="Y32" s="25"/>
      <c r="Z32" s="25"/>
      <c r="AA32" s="25"/>
    </row>
    <row r="33" spans="2:27" x14ac:dyDescent="0.35">
      <c r="B33" s="11"/>
      <c r="C33" s="12"/>
      <c r="D33" s="9"/>
      <c r="E33" s="9"/>
      <c r="F33" s="4"/>
      <c r="G33" s="4"/>
      <c r="H33" s="10"/>
      <c r="I33" s="19"/>
      <c r="J33" s="22" t="str">
        <f t="shared" si="0"/>
        <v/>
      </c>
      <c r="M33" s="25"/>
      <c r="N33" s="25"/>
      <c r="O33" s="25"/>
      <c r="P33" s="25"/>
      <c r="Q33" s="25"/>
      <c r="R33" s="25"/>
      <c r="S33" s="25"/>
      <c r="T33" s="25"/>
      <c r="U33" s="25"/>
      <c r="V33" s="25"/>
      <c r="W33" s="25"/>
      <c r="X33" s="25"/>
      <c r="Y33" s="25"/>
      <c r="Z33" s="25"/>
      <c r="AA33" s="25"/>
    </row>
    <row r="34" spans="2:27" x14ac:dyDescent="0.35">
      <c r="B34" s="11"/>
      <c r="C34" s="12"/>
      <c r="D34" s="9"/>
      <c r="E34" s="9"/>
      <c r="F34" s="4"/>
      <c r="G34" s="4"/>
      <c r="H34" s="10"/>
      <c r="I34" s="19"/>
      <c r="J34" s="22" t="str">
        <f t="shared" si="0"/>
        <v/>
      </c>
      <c r="M34" s="25"/>
      <c r="N34" s="25"/>
      <c r="O34" s="25"/>
      <c r="P34" s="25"/>
      <c r="Q34" s="25"/>
      <c r="R34" s="25"/>
      <c r="S34" s="25"/>
      <c r="T34" s="25"/>
      <c r="U34" s="25"/>
      <c r="V34" s="25"/>
      <c r="W34" s="25"/>
      <c r="X34" s="25"/>
      <c r="Y34" s="25"/>
      <c r="Z34" s="25"/>
      <c r="AA34" s="25"/>
    </row>
    <row r="35" spans="2:27" x14ac:dyDescent="0.35">
      <c r="B35" s="11"/>
      <c r="C35" s="12"/>
      <c r="D35" s="9"/>
      <c r="E35" s="9"/>
      <c r="F35" s="4"/>
      <c r="G35" s="4"/>
      <c r="H35" s="10"/>
      <c r="I35" s="19"/>
      <c r="J35" s="22" t="str">
        <f t="shared" si="0"/>
        <v/>
      </c>
      <c r="M35" s="25"/>
      <c r="N35" s="25"/>
      <c r="O35" s="25"/>
      <c r="P35" s="25"/>
      <c r="Q35" s="25"/>
      <c r="R35" s="25"/>
      <c r="S35" s="25"/>
      <c r="T35" s="25"/>
      <c r="U35" s="25"/>
      <c r="V35" s="25"/>
      <c r="W35" s="25"/>
      <c r="X35" s="25"/>
      <c r="Y35" s="25"/>
      <c r="Z35" s="25"/>
      <c r="AA35" s="25"/>
    </row>
    <row r="36" spans="2:27" x14ac:dyDescent="0.35">
      <c r="B36" s="11"/>
      <c r="C36" s="12"/>
      <c r="D36" s="9"/>
      <c r="E36" s="9"/>
      <c r="F36" s="4"/>
      <c r="G36" s="4"/>
      <c r="H36" s="10"/>
      <c r="I36" s="19"/>
      <c r="J36" s="22" t="str">
        <f t="shared" si="0"/>
        <v/>
      </c>
      <c r="M36" s="25"/>
      <c r="N36" s="25"/>
      <c r="O36" s="25"/>
      <c r="P36" s="25"/>
      <c r="Q36" s="25"/>
      <c r="R36" s="25"/>
      <c r="S36" s="25"/>
      <c r="T36" s="25"/>
      <c r="U36" s="25"/>
      <c r="V36" s="25"/>
      <c r="W36" s="25"/>
      <c r="X36" s="25"/>
      <c r="Y36" s="25"/>
      <c r="Z36" s="25"/>
      <c r="AA36" s="25"/>
    </row>
    <row r="37" spans="2:27" x14ac:dyDescent="0.35">
      <c r="B37" s="11"/>
      <c r="C37" s="12"/>
      <c r="D37" s="9"/>
      <c r="E37" s="9"/>
      <c r="F37" s="4"/>
      <c r="G37" s="4"/>
      <c r="H37" s="10"/>
      <c r="I37" s="19"/>
      <c r="J37" s="22" t="str">
        <f t="shared" si="0"/>
        <v/>
      </c>
      <c r="M37" s="25"/>
      <c r="N37" s="25"/>
      <c r="O37" s="25"/>
      <c r="P37" s="25"/>
      <c r="Q37" s="25"/>
      <c r="R37" s="25"/>
      <c r="S37" s="25"/>
      <c r="T37" s="25"/>
      <c r="U37" s="25"/>
      <c r="V37" s="25"/>
      <c r="W37" s="25"/>
      <c r="X37" s="25"/>
      <c r="Y37" s="25"/>
      <c r="Z37" s="25"/>
      <c r="AA37" s="25"/>
    </row>
    <row r="38" spans="2:27" x14ac:dyDescent="0.35">
      <c r="B38" s="11"/>
      <c r="C38" s="12"/>
      <c r="D38" s="9"/>
      <c r="E38" s="9"/>
      <c r="F38" s="4"/>
      <c r="G38" s="4"/>
      <c r="H38" s="10"/>
      <c r="I38" s="19"/>
      <c r="J38" s="22" t="str">
        <f t="shared" si="0"/>
        <v/>
      </c>
      <c r="M38" s="25"/>
      <c r="N38" s="25"/>
      <c r="O38" s="25"/>
      <c r="P38" s="25"/>
      <c r="Q38" s="25"/>
      <c r="R38" s="25"/>
      <c r="S38" s="25"/>
      <c r="T38" s="25"/>
      <c r="U38" s="25"/>
      <c r="V38" s="25"/>
      <c r="W38" s="25"/>
      <c r="X38" s="25"/>
      <c r="Y38" s="25"/>
      <c r="Z38" s="25"/>
      <c r="AA38" s="25"/>
    </row>
    <row r="39" spans="2:27" x14ac:dyDescent="0.35">
      <c r="B39" s="11"/>
      <c r="C39" s="12"/>
      <c r="D39" s="9"/>
      <c r="E39" s="9"/>
      <c r="F39" s="4"/>
      <c r="G39" s="4"/>
      <c r="H39" s="10"/>
      <c r="I39" s="19"/>
      <c r="J39" s="22" t="str">
        <f t="shared" si="0"/>
        <v/>
      </c>
      <c r="M39" s="25"/>
      <c r="N39" s="25"/>
      <c r="O39" s="25"/>
      <c r="P39" s="25"/>
      <c r="Q39" s="25"/>
      <c r="R39" s="25"/>
      <c r="S39" s="25"/>
      <c r="T39" s="25"/>
      <c r="U39" s="25"/>
      <c r="V39" s="25"/>
      <c r="W39" s="25"/>
      <c r="X39" s="25"/>
      <c r="Y39" s="25"/>
      <c r="Z39" s="25"/>
      <c r="AA39" s="25"/>
    </row>
    <row r="40" spans="2:27" x14ac:dyDescent="0.35">
      <c r="B40" s="11"/>
      <c r="C40" s="12"/>
      <c r="D40" s="9"/>
      <c r="E40" s="9"/>
      <c r="F40" s="4"/>
      <c r="G40" s="4"/>
      <c r="H40" s="10"/>
      <c r="I40" s="19"/>
      <c r="J40" s="22" t="str">
        <f t="shared" si="0"/>
        <v/>
      </c>
      <c r="M40" s="25"/>
      <c r="N40" s="25"/>
      <c r="O40" s="25"/>
      <c r="P40" s="25"/>
      <c r="Q40" s="25"/>
      <c r="R40" s="25"/>
      <c r="S40" s="25"/>
      <c r="T40" s="25"/>
      <c r="U40" s="25"/>
      <c r="V40" s="25"/>
      <c r="W40" s="25"/>
      <c r="X40" s="25"/>
      <c r="Y40" s="25"/>
      <c r="Z40" s="25"/>
      <c r="AA40" s="25"/>
    </row>
    <row r="41" spans="2:27" x14ac:dyDescent="0.35">
      <c r="B41" s="11"/>
      <c r="C41" s="12"/>
      <c r="D41" s="9"/>
      <c r="E41" s="9"/>
      <c r="F41" s="4"/>
      <c r="G41" s="4"/>
      <c r="H41" s="10"/>
      <c r="I41" s="19"/>
      <c r="J41" s="22" t="str">
        <f t="shared" si="0"/>
        <v/>
      </c>
      <c r="M41" s="25"/>
      <c r="N41" s="25"/>
      <c r="O41" s="25"/>
      <c r="P41" s="25"/>
      <c r="Q41" s="25"/>
      <c r="R41" s="25"/>
      <c r="S41" s="25"/>
      <c r="T41" s="25"/>
      <c r="U41" s="25"/>
      <c r="V41" s="25"/>
      <c r="W41" s="25"/>
      <c r="X41" s="25"/>
      <c r="Y41" s="25"/>
      <c r="Z41" s="25"/>
      <c r="AA41" s="25"/>
    </row>
    <row r="42" spans="2:27" x14ac:dyDescent="0.35">
      <c r="B42" s="11"/>
      <c r="C42" s="12"/>
      <c r="D42" s="9"/>
      <c r="E42" s="9"/>
      <c r="F42" s="4"/>
      <c r="G42" s="4"/>
      <c r="H42" s="10"/>
      <c r="I42" s="19"/>
      <c r="J42" s="22" t="str">
        <f t="shared" si="0"/>
        <v/>
      </c>
      <c r="M42" s="25"/>
      <c r="N42" s="25"/>
      <c r="O42" s="25"/>
      <c r="P42" s="25"/>
      <c r="Q42" s="25"/>
      <c r="R42" s="25"/>
      <c r="S42" s="25"/>
      <c r="T42" s="25"/>
      <c r="U42" s="25"/>
      <c r="V42" s="25"/>
      <c r="W42" s="25"/>
      <c r="X42" s="25"/>
      <c r="Y42" s="25"/>
      <c r="Z42" s="25"/>
      <c r="AA42" s="25"/>
    </row>
    <row r="43" spans="2:27" x14ac:dyDescent="0.35">
      <c r="B43" s="11"/>
      <c r="C43" s="12"/>
      <c r="D43" s="9"/>
      <c r="E43" s="9"/>
      <c r="F43" s="4"/>
      <c r="G43" s="4"/>
      <c r="H43" s="10"/>
      <c r="I43" s="19"/>
      <c r="J43" s="22" t="str">
        <f t="shared" si="0"/>
        <v/>
      </c>
      <c r="M43" s="25"/>
      <c r="N43" s="25"/>
      <c r="O43" s="25"/>
      <c r="P43" s="25"/>
      <c r="Q43" s="25"/>
      <c r="R43" s="25"/>
      <c r="S43" s="25"/>
      <c r="T43" s="25"/>
      <c r="U43" s="25"/>
      <c r="V43" s="25"/>
      <c r="W43" s="25"/>
      <c r="X43" s="25"/>
      <c r="Y43" s="25"/>
      <c r="Z43" s="25"/>
      <c r="AA43" s="25"/>
    </row>
    <row r="44" spans="2:27" x14ac:dyDescent="0.35">
      <c r="B44" s="11"/>
      <c r="C44" s="12"/>
      <c r="D44" s="9"/>
      <c r="E44" s="9"/>
      <c r="F44" s="4"/>
      <c r="G44" s="4"/>
      <c r="H44" s="10"/>
      <c r="I44" s="19"/>
      <c r="J44" s="22" t="str">
        <f t="shared" si="0"/>
        <v/>
      </c>
      <c r="M44" s="25"/>
      <c r="N44" s="25"/>
      <c r="O44" s="25"/>
      <c r="P44" s="25"/>
      <c r="Q44" s="25"/>
      <c r="R44" s="25"/>
      <c r="S44" s="25"/>
      <c r="T44" s="25"/>
      <c r="U44" s="25"/>
      <c r="V44" s="25"/>
      <c r="W44" s="25"/>
      <c r="X44" s="25"/>
      <c r="Y44" s="25"/>
      <c r="Z44" s="25"/>
      <c r="AA44" s="25"/>
    </row>
    <row r="45" spans="2:27" x14ac:dyDescent="0.35">
      <c r="B45" s="11"/>
      <c r="C45" s="12"/>
      <c r="D45" s="9"/>
      <c r="E45" s="9"/>
      <c r="F45" s="4"/>
      <c r="G45" s="4"/>
      <c r="H45" s="10"/>
      <c r="I45" s="19"/>
      <c r="J45" s="22" t="str">
        <f t="shared" si="0"/>
        <v/>
      </c>
      <c r="M45" s="25"/>
      <c r="N45" s="25"/>
      <c r="O45" s="25"/>
      <c r="P45" s="25"/>
      <c r="Q45" s="25"/>
      <c r="R45" s="25"/>
      <c r="S45" s="25"/>
      <c r="T45" s="25"/>
      <c r="U45" s="25"/>
      <c r="V45" s="25"/>
      <c r="W45" s="25"/>
      <c r="X45" s="25"/>
      <c r="Y45" s="25"/>
      <c r="Z45" s="25"/>
      <c r="AA45" s="25"/>
    </row>
    <row r="46" spans="2:27" x14ac:dyDescent="0.35">
      <c r="B46" s="11"/>
      <c r="C46" s="12"/>
      <c r="D46" s="9"/>
      <c r="E46" s="9"/>
      <c r="F46" s="4"/>
      <c r="G46" s="4"/>
      <c r="H46" s="10"/>
      <c r="I46" s="19"/>
      <c r="J46" s="22" t="str">
        <f t="shared" si="0"/>
        <v/>
      </c>
      <c r="M46" s="25"/>
      <c r="N46" s="25"/>
      <c r="O46" s="25"/>
      <c r="P46" s="25"/>
      <c r="Q46" s="25"/>
      <c r="R46" s="25"/>
      <c r="S46" s="25"/>
      <c r="T46" s="25"/>
      <c r="U46" s="25"/>
      <c r="V46" s="25"/>
      <c r="W46" s="25"/>
      <c r="X46" s="25"/>
      <c r="Y46" s="25"/>
      <c r="Z46" s="25"/>
      <c r="AA46" s="25"/>
    </row>
    <row r="47" spans="2:27" x14ac:dyDescent="0.35">
      <c r="B47" s="11"/>
      <c r="C47" s="12"/>
      <c r="D47" s="9"/>
      <c r="E47" s="9"/>
      <c r="F47" s="4"/>
      <c r="G47" s="4"/>
      <c r="H47" s="10"/>
      <c r="I47" s="19"/>
      <c r="J47" s="22" t="str">
        <f t="shared" si="0"/>
        <v/>
      </c>
      <c r="M47" s="25"/>
      <c r="N47" s="25"/>
      <c r="O47" s="25"/>
      <c r="P47" s="25"/>
      <c r="Q47" s="25"/>
      <c r="R47" s="25"/>
      <c r="S47" s="25"/>
      <c r="T47" s="25"/>
      <c r="U47" s="25"/>
      <c r="V47" s="25"/>
      <c r="W47" s="25"/>
      <c r="X47" s="25"/>
      <c r="Y47" s="25"/>
      <c r="Z47" s="25"/>
      <c r="AA47" s="25"/>
    </row>
    <row r="48" spans="2:27" x14ac:dyDescent="0.35">
      <c r="B48" s="11"/>
      <c r="C48" s="12"/>
      <c r="D48" s="9"/>
      <c r="E48" s="9"/>
      <c r="F48" s="4"/>
      <c r="G48" s="4"/>
      <c r="H48" s="10"/>
      <c r="I48" s="19"/>
      <c r="J48" s="22" t="str">
        <f t="shared" si="0"/>
        <v/>
      </c>
      <c r="M48" s="25"/>
      <c r="N48" s="25"/>
      <c r="O48" s="25"/>
      <c r="P48" s="25"/>
      <c r="Q48" s="25"/>
      <c r="R48" s="25"/>
      <c r="S48" s="25"/>
      <c r="T48" s="25"/>
      <c r="U48" s="25"/>
      <c r="V48" s="25"/>
      <c r="W48" s="25"/>
      <c r="X48" s="25"/>
      <c r="Y48" s="25"/>
      <c r="Z48" s="25"/>
      <c r="AA48" s="25"/>
    </row>
    <row r="49" spans="2:27" x14ac:dyDescent="0.35">
      <c r="B49" s="11"/>
      <c r="C49" s="12"/>
      <c r="D49" s="9"/>
      <c r="E49" s="9"/>
      <c r="F49" s="4"/>
      <c r="G49" s="4"/>
      <c r="H49" s="10"/>
      <c r="I49" s="19"/>
      <c r="J49" s="22" t="str">
        <f t="shared" si="0"/>
        <v/>
      </c>
      <c r="M49" s="25"/>
      <c r="N49" s="25"/>
      <c r="O49" s="25"/>
      <c r="P49" s="25"/>
      <c r="Q49" s="25"/>
      <c r="R49" s="25"/>
      <c r="S49" s="25"/>
      <c r="T49" s="25"/>
      <c r="U49" s="25"/>
      <c r="V49" s="25"/>
      <c r="W49" s="25"/>
      <c r="X49" s="25"/>
      <c r="Y49" s="25"/>
      <c r="Z49" s="25"/>
      <c r="AA49" s="25"/>
    </row>
    <row r="50" spans="2:27" x14ac:dyDescent="0.35">
      <c r="B50" s="11"/>
      <c r="C50" s="12"/>
      <c r="D50" s="9"/>
      <c r="E50" s="9"/>
      <c r="F50" s="4"/>
      <c r="G50" s="4"/>
      <c r="H50" s="10"/>
      <c r="I50" s="19"/>
      <c r="J50" s="22" t="str">
        <f t="shared" si="0"/>
        <v/>
      </c>
      <c r="M50" s="25"/>
      <c r="N50" s="25"/>
      <c r="O50" s="25"/>
      <c r="P50" s="25"/>
      <c r="Q50" s="25"/>
      <c r="R50" s="25"/>
      <c r="S50" s="25"/>
      <c r="T50" s="25"/>
      <c r="U50" s="25"/>
      <c r="V50" s="25"/>
      <c r="W50" s="25"/>
      <c r="X50" s="25"/>
      <c r="Y50" s="25"/>
      <c r="Z50" s="25"/>
      <c r="AA50" s="25"/>
    </row>
    <row r="51" spans="2:27" x14ac:dyDescent="0.35">
      <c r="B51" s="11"/>
      <c r="C51" s="12"/>
      <c r="D51" s="9"/>
      <c r="E51" s="9"/>
      <c r="F51" s="4"/>
      <c r="G51" s="4"/>
      <c r="H51" s="10"/>
      <c r="I51" s="19"/>
      <c r="J51" s="22" t="str">
        <f t="shared" si="0"/>
        <v/>
      </c>
      <c r="M51" s="25"/>
      <c r="N51" s="25"/>
      <c r="O51" s="25"/>
      <c r="P51" s="25"/>
      <c r="Q51" s="25"/>
      <c r="R51" s="25"/>
      <c r="S51" s="25"/>
      <c r="T51" s="25"/>
      <c r="U51" s="25"/>
      <c r="V51" s="25"/>
      <c r="W51" s="25"/>
      <c r="X51" s="25"/>
      <c r="Y51" s="25"/>
      <c r="Z51" s="25"/>
      <c r="AA51" s="25"/>
    </row>
    <row r="52" spans="2:27" x14ac:dyDescent="0.35">
      <c r="B52" s="11"/>
      <c r="C52" s="12"/>
      <c r="D52" s="9"/>
      <c r="E52" s="9"/>
      <c r="F52" s="4"/>
      <c r="G52" s="4"/>
      <c r="H52" s="10"/>
      <c r="I52" s="19"/>
      <c r="J52" s="22" t="str">
        <f t="shared" si="0"/>
        <v/>
      </c>
      <c r="M52" s="25"/>
      <c r="N52" s="25"/>
      <c r="O52" s="25"/>
      <c r="P52" s="25"/>
      <c r="Q52" s="25"/>
      <c r="R52" s="25"/>
      <c r="S52" s="25"/>
      <c r="T52" s="25"/>
      <c r="U52" s="25"/>
      <c r="V52" s="25"/>
      <c r="W52" s="25"/>
      <c r="X52" s="25"/>
      <c r="Y52" s="25"/>
      <c r="Z52" s="25"/>
      <c r="AA52" s="25"/>
    </row>
    <row r="53" spans="2:27" x14ac:dyDescent="0.35">
      <c r="B53" s="11"/>
      <c r="C53" s="12"/>
      <c r="D53" s="9"/>
      <c r="E53" s="9"/>
      <c r="F53" s="4"/>
      <c r="G53" s="4"/>
      <c r="H53" s="10"/>
      <c r="I53" s="19"/>
      <c r="J53" s="22" t="str">
        <f t="shared" si="0"/>
        <v/>
      </c>
      <c r="M53" s="25"/>
      <c r="N53" s="25"/>
      <c r="O53" s="25"/>
      <c r="P53" s="25"/>
      <c r="Q53" s="25"/>
      <c r="R53" s="25"/>
      <c r="S53" s="25"/>
      <c r="T53" s="25"/>
      <c r="U53" s="25"/>
      <c r="V53" s="25"/>
      <c r="W53" s="25"/>
      <c r="X53" s="25"/>
      <c r="Y53" s="25"/>
      <c r="Z53" s="25"/>
      <c r="AA53" s="25"/>
    </row>
    <row r="54" spans="2:27" x14ac:dyDescent="0.35">
      <c r="B54" s="11"/>
      <c r="C54" s="12"/>
      <c r="D54" s="9"/>
      <c r="E54" s="9"/>
      <c r="F54" s="4"/>
      <c r="G54" s="4"/>
      <c r="H54" s="10"/>
      <c r="I54" s="19"/>
      <c r="J54" s="22" t="str">
        <f t="shared" si="0"/>
        <v/>
      </c>
      <c r="M54" s="25"/>
      <c r="N54" s="25"/>
      <c r="O54" s="25"/>
      <c r="P54" s="25"/>
      <c r="Q54" s="25"/>
      <c r="R54" s="25"/>
      <c r="S54" s="25"/>
      <c r="T54" s="25"/>
      <c r="U54" s="25"/>
      <c r="V54" s="25"/>
      <c r="W54" s="25"/>
      <c r="X54" s="25"/>
      <c r="Y54" s="25"/>
      <c r="Z54" s="25"/>
      <c r="AA54" s="25"/>
    </row>
    <row r="55" spans="2:27" x14ac:dyDescent="0.35">
      <c r="B55" s="11"/>
      <c r="C55" s="12"/>
      <c r="D55" s="9"/>
      <c r="E55" s="9"/>
      <c r="F55" s="4"/>
      <c r="G55" s="4"/>
      <c r="H55" s="10"/>
      <c r="I55" s="19"/>
      <c r="J55" s="22" t="str">
        <f t="shared" si="0"/>
        <v/>
      </c>
      <c r="M55" s="25"/>
      <c r="N55" s="25"/>
      <c r="O55" s="25"/>
      <c r="P55" s="25"/>
      <c r="Q55" s="25"/>
      <c r="R55" s="25"/>
      <c r="S55" s="25"/>
      <c r="T55" s="25"/>
      <c r="U55" s="25"/>
      <c r="V55" s="25"/>
      <c r="W55" s="25"/>
      <c r="X55" s="25"/>
      <c r="Y55" s="25"/>
      <c r="Z55" s="25"/>
      <c r="AA55" s="25"/>
    </row>
    <row r="56" spans="2:27" x14ac:dyDescent="0.35">
      <c r="B56" s="11"/>
      <c r="C56" s="12"/>
      <c r="D56" s="9"/>
      <c r="E56" s="9"/>
      <c r="F56" s="4"/>
      <c r="G56" s="4"/>
      <c r="H56" s="10"/>
      <c r="I56" s="19"/>
      <c r="J56" s="22" t="str">
        <f t="shared" si="0"/>
        <v/>
      </c>
      <c r="M56" s="25"/>
      <c r="N56" s="25"/>
      <c r="O56" s="25"/>
      <c r="P56" s="25"/>
      <c r="Q56" s="25"/>
      <c r="R56" s="25"/>
      <c r="S56" s="25"/>
      <c r="T56" s="25"/>
      <c r="U56" s="25"/>
      <c r="V56" s="25"/>
      <c r="W56" s="25"/>
      <c r="X56" s="25"/>
      <c r="Y56" s="25"/>
      <c r="Z56" s="25"/>
      <c r="AA56" s="25"/>
    </row>
    <row r="57" spans="2:27" x14ac:dyDescent="0.35">
      <c r="B57" s="11"/>
      <c r="C57" s="12"/>
      <c r="D57" s="9"/>
      <c r="E57" s="9"/>
      <c r="F57" s="4"/>
      <c r="G57" s="4"/>
      <c r="H57" s="10"/>
      <c r="I57" s="19"/>
      <c r="J57" s="22" t="str">
        <f t="shared" si="0"/>
        <v/>
      </c>
      <c r="M57" s="25"/>
      <c r="N57" s="25"/>
      <c r="O57" s="25"/>
      <c r="P57" s="25"/>
      <c r="Q57" s="25"/>
      <c r="R57" s="25"/>
      <c r="S57" s="25"/>
      <c r="T57" s="25"/>
      <c r="U57" s="25"/>
      <c r="V57" s="25"/>
      <c r="W57" s="25"/>
      <c r="X57" s="25"/>
      <c r="Y57" s="25"/>
      <c r="Z57" s="25"/>
      <c r="AA57" s="25"/>
    </row>
    <row r="58" spans="2:27" x14ac:dyDescent="0.35">
      <c r="B58" s="11"/>
      <c r="C58" s="12"/>
      <c r="D58" s="9"/>
      <c r="E58" s="9"/>
      <c r="F58" s="4"/>
      <c r="G58" s="4"/>
      <c r="H58" s="10"/>
      <c r="I58" s="19"/>
      <c r="J58" s="22" t="str">
        <f t="shared" si="0"/>
        <v/>
      </c>
      <c r="M58" s="25"/>
      <c r="N58" s="25"/>
      <c r="O58" s="25"/>
      <c r="P58" s="25"/>
      <c r="Q58" s="25"/>
      <c r="R58" s="25"/>
      <c r="S58" s="25"/>
      <c r="T58" s="25"/>
      <c r="U58" s="25"/>
      <c r="V58" s="25"/>
      <c r="W58" s="25"/>
      <c r="X58" s="25"/>
      <c r="Y58" s="25"/>
      <c r="Z58" s="25"/>
      <c r="AA58" s="25"/>
    </row>
    <row r="59" spans="2:27" ht="15" thickBot="1" x14ac:dyDescent="0.4">
      <c r="B59" s="13"/>
      <c r="C59" s="14"/>
      <c r="D59" s="15"/>
      <c r="E59" s="15"/>
      <c r="F59" s="16"/>
      <c r="G59" s="16"/>
      <c r="H59" s="17"/>
      <c r="I59" s="20"/>
      <c r="J59" s="23" t="str">
        <f t="shared" si="0"/>
        <v/>
      </c>
      <c r="M59" s="25"/>
      <c r="N59" s="25"/>
      <c r="O59" s="25"/>
      <c r="P59" s="25"/>
      <c r="Q59" s="25"/>
      <c r="R59" s="25"/>
      <c r="S59" s="25"/>
      <c r="T59" s="25"/>
      <c r="U59" s="25"/>
      <c r="V59" s="25"/>
      <c r="W59" s="25"/>
      <c r="X59" s="25"/>
      <c r="Y59" s="25"/>
      <c r="Z59" s="25"/>
      <c r="AA59" s="25"/>
    </row>
    <row r="60" spans="2:27" x14ac:dyDescent="0.35">
      <c r="I60" s="42"/>
      <c r="M60" s="25"/>
      <c r="N60" s="25"/>
      <c r="O60" s="25"/>
      <c r="P60" s="25"/>
      <c r="Q60" s="25"/>
      <c r="R60" s="25"/>
      <c r="S60" s="25"/>
      <c r="T60" s="25"/>
      <c r="U60" s="25"/>
      <c r="V60" s="25"/>
      <c r="W60" s="25"/>
      <c r="X60" s="25"/>
      <c r="Y60" s="25"/>
      <c r="Z60" s="25"/>
      <c r="AA60" s="25"/>
    </row>
    <row r="61" spans="2:27" x14ac:dyDescent="0.35"/>
  </sheetData>
  <sheetProtection formatCells="0" formatColumns="0" formatRows="0" insertRows="0" insertHyperlinks="0" deleteRows="0" sort="0" autoFilter="0" pivotTables="0"/>
  <protectedRanges>
    <protectedRange algorithmName="SHA-512" hashValue="U3Kd7rsYedx75vU7UBpsvIYZJJdb6jtdSiocj0RItUi7aheWxJraE+KAAif+nIKMo3913wwnYk7is4XgTIG5Kw==" saltValue="/0NgEoAyOmhqhkkspAhORA==" spinCount="100000" sqref="J8:J59" name="Rango1"/>
  </protectedRanges>
  <autoFilter ref="B7:J59" xr:uid="{F79EB100-2FC4-4FCE-AC62-E747A894F720}"/>
  <mergeCells count="6">
    <mergeCell ref="I2:J2"/>
    <mergeCell ref="I3:J3"/>
    <mergeCell ref="I4:J4"/>
    <mergeCell ref="B2:C4"/>
    <mergeCell ref="D3:H4"/>
    <mergeCell ref="D2:H2"/>
  </mergeCells>
  <conditionalFormatting sqref="J8:J59">
    <cfRule type="containsText" dxfId="2" priority="1" operator="containsText" text="EFECTIVA (Eficaz en lucha)">
      <formula>NOT(ISERROR(SEARCH("EFECTIVA (Eficaz en lucha)",J8)))</formula>
    </cfRule>
    <cfRule type="containsText" dxfId="1" priority="2" operator="containsText" text="EFECTIVA (Eficaz en lucha)">
      <formula>NOT(ISERROR(SEARCH("EFECTIVA (Eficaz en lucha)",J8)))</formula>
    </cfRule>
    <cfRule type="containsText" dxfId="0" priority="3" operator="containsText" text="EFECTIVA  (Eficaz en lucha)">
      <formula>NOT(ISERROR(SEARCH("EFECTIVA  (Eficaz en lucha)",J8)))</formula>
    </cfRule>
  </conditionalFormatting>
  <pageMargins left="0.7" right="0.7" top="0.75" bottom="0.75" header="0.3" footer="0.3"/>
  <pageSetup scale="5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B195-DE9D-48E1-A1BB-30432533FD3C}">
  <sheetPr>
    <pageSetUpPr fitToPage="1"/>
  </sheetPr>
  <dimension ref="B1:D13"/>
  <sheetViews>
    <sheetView topLeftCell="B1" workbookViewId="0">
      <selection activeCell="B12" sqref="B12"/>
    </sheetView>
  </sheetViews>
  <sheetFormatPr baseColWidth="10" defaultColWidth="0" defaultRowHeight="14.5" zeroHeight="1" x14ac:dyDescent="0.35"/>
  <cols>
    <col min="1" max="1" width="11.453125" style="24" hidden="1" customWidth="1"/>
    <col min="2" max="2" width="45.7265625" style="31" bestFit="1" customWidth="1"/>
    <col min="3" max="3" width="75" style="24" customWidth="1"/>
    <col min="4" max="4" width="7.54296875" style="24" customWidth="1"/>
    <col min="5" max="16384" width="11.453125" style="24" hidden="1"/>
  </cols>
  <sheetData>
    <row r="1" spans="2:3" x14ac:dyDescent="0.35">
      <c r="B1" s="57" t="s">
        <v>22</v>
      </c>
      <c r="C1" s="57"/>
    </row>
    <row r="2" spans="2:3" x14ac:dyDescent="0.35">
      <c r="B2" s="30"/>
      <c r="C2" s="30"/>
    </row>
    <row r="3" spans="2:3" ht="15.75" customHeight="1" x14ac:dyDescent="0.35">
      <c r="B3" s="32" t="s">
        <v>13</v>
      </c>
      <c r="C3" s="33" t="s">
        <v>33</v>
      </c>
    </row>
    <row r="4" spans="2:3" x14ac:dyDescent="0.35">
      <c r="B4" s="32" t="s">
        <v>14</v>
      </c>
      <c r="C4" s="33" t="s">
        <v>23</v>
      </c>
    </row>
    <row r="5" spans="2:3" x14ac:dyDescent="0.35">
      <c r="B5" s="32" t="s">
        <v>15</v>
      </c>
      <c r="C5" s="33" t="s">
        <v>24</v>
      </c>
    </row>
    <row r="6" spans="2:3" x14ac:dyDescent="0.35">
      <c r="B6" s="32" t="s">
        <v>16</v>
      </c>
      <c r="C6" s="33" t="s">
        <v>32</v>
      </c>
    </row>
    <row r="7" spans="2:3" x14ac:dyDescent="0.35">
      <c r="B7" s="32" t="s">
        <v>26</v>
      </c>
      <c r="C7" s="33" t="s">
        <v>25</v>
      </c>
    </row>
    <row r="8" spans="2:3" x14ac:dyDescent="0.35">
      <c r="B8" s="32" t="s">
        <v>17</v>
      </c>
      <c r="C8" s="33" t="s">
        <v>27</v>
      </c>
    </row>
    <row r="9" spans="2:3" ht="38.25" customHeight="1" x14ac:dyDescent="0.35">
      <c r="B9" s="32" t="s">
        <v>18</v>
      </c>
      <c r="C9" s="33" t="s">
        <v>31</v>
      </c>
    </row>
    <row r="10" spans="2:3" x14ac:dyDescent="0.35">
      <c r="B10" s="32" t="s">
        <v>19</v>
      </c>
      <c r="C10" s="33" t="s">
        <v>30</v>
      </c>
    </row>
    <row r="11" spans="2:3" x14ac:dyDescent="0.35">
      <c r="B11" s="32" t="s">
        <v>20</v>
      </c>
      <c r="C11" s="33" t="s">
        <v>28</v>
      </c>
    </row>
    <row r="12" spans="2:3" ht="142.5" customHeight="1" x14ac:dyDescent="0.35">
      <c r="B12" s="32" t="s">
        <v>21</v>
      </c>
      <c r="C12" s="33" t="s">
        <v>29</v>
      </c>
    </row>
    <row r="13" spans="2:3" x14ac:dyDescent="0.35">
      <c r="B13" s="24"/>
    </row>
  </sheetData>
  <mergeCells count="1">
    <mergeCell ref="B1:C1"/>
  </mergeCells>
  <pageMargins left="0.70866141732283472" right="0.70866141732283472" top="0.74803149606299213" bottom="0.74803149606299213" header="0.31496062992125984" footer="0.31496062992125984"/>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PT-Efectividad_PM</vt:lpstr>
      <vt:lpstr>Instructivo</vt:lpstr>
      <vt:lpstr>'PT-Efectividad_PM'!Área_de_impresión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ANYI PAOLA CASTILLO AVENDANO</dc:creator>
  <cp:lastModifiedBy>Anyi Paola Castillo Avendano</cp:lastModifiedBy>
  <cp:lastPrinted>2025-08-14T14:54:40Z</cp:lastPrinted>
  <dcterms:created xsi:type="dcterms:W3CDTF">2024-05-08T14:47:20Z</dcterms:created>
  <dcterms:modified xsi:type="dcterms:W3CDTF">2025-11-28T16:23:06Z</dcterms:modified>
</cp:coreProperties>
</file>