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casta\Desktop\OCI SMUJER\INFORMES_AUDITORÍAS\PM_CB_II_2025\"/>
    </mc:Choice>
  </mc:AlternateContent>
  <xr:revisionPtr revIDLastSave="0" documentId="13_ncr:1_{CD3A9F5F-184D-408E-9480-3B242D23720F}" xr6:coauthVersionLast="47" xr6:coauthVersionMax="47" xr10:uidLastSave="{00000000-0000-0000-0000-000000000000}"/>
  <bookViews>
    <workbookView xWindow="-110" yWindow="-110" windowWidth="19420" windowHeight="10300" xr2:uid="{8D0ECCA8-F879-4B4A-AC83-AC035DAF7851}"/>
  </bookViews>
  <sheets>
    <sheet name="PT-Efectividad_PM" sheetId="1" r:id="rId1"/>
    <sheet name="Instructivo" sheetId="2" r:id="rId2"/>
  </sheets>
  <definedNames>
    <definedName name="_xlnm._FilterDatabase" localSheetId="0" hidden="1">'PT-Efectividad_PM'!$B$7:$J$60</definedName>
    <definedName name="_xlnm.Print_Area" localSheetId="0">'PT-Efectividad_PM'!$B$2:$J$60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Auditor: es importante identificar las problemáticas y sus causas, para  definir una muestra o cálculo representativo que permita determinar cuantitativamente el resultado. </t>
      </text>
    </comment>
    <comment ref="J7" authorId="1" shapeId="0" xr:uid="{325B1F60-D086-434D-888A-46E9C5D5BD01}">
      <text>
        <t>[Comentario encadenado]
Su versión de Excel le permite leer este comentario encadenado; sin embargo, las ediciones que se apliquen se quitarán si el archivo se abre en una versión más reciente de Excel. Más información: https://go.microsoft.com/fwlink/?linkid=870924
Comentario: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<sst xmlns="http://schemas.openxmlformats.org/spreadsheetml/2006/main" count="100" uniqueCount="79">
  <si>
    <t>INFORME GENERADOR</t>
  </si>
  <si>
    <t>PROCESO RESPONSABLE</t>
  </si>
  <si>
    <t>DESCRIPCIÓN DEL HALLAZGO</t>
  </si>
  <si>
    <t xml:space="preserve">CALIFICACIÓN </t>
  </si>
  <si>
    <t>EVALUACIÓN DE EFECTIVIDAD PLANES DE MEJORAMIENTO</t>
  </si>
  <si>
    <t>ID LUCHA 
PLAN DE MEJORAMIENTO</t>
  </si>
  <si>
    <t>EVALUACIÓN INDEPENDIENTE DE LA GESTIÓN</t>
  </si>
  <si>
    <r>
      <rPr>
        <b/>
        <sz val="11"/>
        <color theme="1"/>
        <rFont val="Aptos Narrow"/>
        <family val="2"/>
        <scheme val="minor"/>
      </rPr>
      <t xml:space="preserve">Versión: </t>
    </r>
    <r>
      <rPr>
        <sz val="11"/>
        <color theme="1"/>
        <rFont val="Aptos Narrow"/>
        <family val="2"/>
        <scheme val="minor"/>
      </rPr>
      <t>01</t>
    </r>
  </si>
  <si>
    <t>ACTIVIDAD A EJECUTAR Y DESCRIPCIÓN DE LA PRUEBA</t>
  </si>
  <si>
    <t>RESULTADO DE LA PRUEBA (%)</t>
  </si>
  <si>
    <t>RESULTADO CUALITATIVO
 (OBSERVACIONES)</t>
  </si>
  <si>
    <t xml:space="preserve">ID LUCHA
 ACCIÓN </t>
  </si>
  <si>
    <t>FECHA DE EVALUACIÓN</t>
  </si>
  <si>
    <t>Fecha de Evaluación</t>
  </si>
  <si>
    <t>ID Lucha Plan de Mejoramiento</t>
  </si>
  <si>
    <t>ID Lucha Acción</t>
  </si>
  <si>
    <t>Informe Generador</t>
  </si>
  <si>
    <t>Descripción del Hallazgo</t>
  </si>
  <si>
    <t>Actividad a Ejecutar y Descripción de la Prueba</t>
  </si>
  <si>
    <t>Resultado de la Prueba (%)</t>
  </si>
  <si>
    <t>Resultado Cualitativo (Observaciones)</t>
  </si>
  <si>
    <t>Calificación</t>
  </si>
  <si>
    <t>INSTRUCTIVO</t>
  </si>
  <si>
    <t>Relacionar ID asignado al Plan de Mejoramiento en Lucha.</t>
  </si>
  <si>
    <t xml:space="preserve">Relacionar ID asignado a la acción en Lucha. </t>
  </si>
  <si>
    <t xml:space="preserve">Nombre del proceso responsable. </t>
  </si>
  <si>
    <t>Proceso Responsable</t>
  </si>
  <si>
    <t>Registrar el hallazgo identificado.</t>
  </si>
  <si>
    <t>Registrar observaciones cualitativas sobre el resultado.</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</si>
  <si>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</si>
  <si>
    <t>Registrar porcentaje de cumplimiento de la actividad.</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</si>
  <si>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</si>
  <si>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 xml:space="preserve">Nombre del informe que generó el hallazgo de acuerdo con el Plan Anual de Auditoría. </t>
  </si>
  <si>
    <t>Registrar fecha: Día, mes y año en que se realiza la evaluación (formato DD/MM/AAAA).</t>
  </si>
  <si>
    <r>
      <t xml:space="preserve">Código: </t>
    </r>
    <r>
      <rPr>
        <sz val="11"/>
        <color theme="1"/>
        <rFont val="Aptos Narrow"/>
        <family val="2"/>
        <scheme val="minor"/>
      </rPr>
      <t>EIG-FO-20</t>
    </r>
  </si>
  <si>
    <r>
      <rPr>
        <b/>
        <sz val="11"/>
        <color theme="1"/>
        <rFont val="Aptos Narrow"/>
        <family val="2"/>
        <scheme val="minor"/>
      </rPr>
      <t xml:space="preserve">Fecha de Emisión: </t>
    </r>
    <r>
      <rPr>
        <sz val="11"/>
        <color theme="1"/>
        <rFont val="Aptos Narrow"/>
        <family val="2"/>
        <scheme val="minor"/>
      </rPr>
      <t>26/08/2025</t>
    </r>
  </si>
  <si>
    <t>Auditoría Interna de seguimiento Planes de Mejoramiento externos e internos</t>
  </si>
  <si>
    <t>GESTION ADMINISTRATIVA</t>
  </si>
  <si>
    <t>3.3.5. Incumplimiento (I-01-Varios-2025): Procedimiento “Mejora Continua” PG-PR-07, V2, acciones declaradas incumplidas.
La Oficina de Control Interno comunicó mediante Memorando No. 3-2024-007880 del 27/12/2024 los resultados de la Auditoría Interna de seguimiento Planes de Mejoramiento externos e internos realizada con corte al 06 de diciembre del 2024, donde se declaró INCUMPLIDAS las siguientes acciones: Gestión Administrativa- Plan de mejoramiento ID1141 (Acción1694) (…). En razón a lo anterior, dado lo establecido en el procedimiento interno “Mejora Continua” PG-PR-07, V2, los procesos contaban con (30) días hábiles improrrogables, contados a partir de la fecha del informe para la culminación de dichas acciones, es decir, hasta el pasado 11 de febrero del 2025. Sin embargo, en el presente ejercicio de verificación, se observa que las observaciones no fueronatendidas, por lo cual, se incumplió lo establecido en el procedimiento interno, así como conlleva a
declarar el cierre de ésta como INEFICACES. En ese sentido, se hace necesario que los procesos realicen un monitoreo permanente a las acciones de mejora que tienen a cargo, así como efectúen lecturas detalladas de los informes de auditoría que se comunican para tomar las medidas pertinentes que permitan atender las recomendaciones y alertas que se generan desde la
tercera línea.</t>
  </si>
  <si>
    <t>Validar si el proceso de Gestión Administrativa cuenta con acciones incumplidas a la fecha de la verificación que sean objeto de aplicación del procedimiento interno, conforme al reporte generado por el aplicativo "Lucha"</t>
  </si>
  <si>
    <t>2304
2305</t>
  </si>
  <si>
    <t>GESTION CONTRACTUAL</t>
  </si>
  <si>
    <t>3.3.5. Incumplimiento (I-01-Varios-2025): Procedimiento “Mejora Continua” PG-PR-07, V2, acciones declaradas incumplidas
Condición: La Oficina de Control Interno comunicó mediante Memorando No. 3-2024-007880 del 27/12/2024 los resultados de la Auditoría Interna de seguimiento Planes de Mejoramiento externos e internos realizada con corte al 06 de diciembre del 2024, donde se declaro INCUMPLIDAS las siguientes acciones: Gestión Administrativa- Plan de mejoramiento ID1141
(Acción1694); Gestión Tecnológica- Plan de mejoramiento ID1213 (Acción 1826); Gestión Contractual- Plan de mejoramiento ID1341 (Acción 2011); Gestión Talento Humano- Plan de mejoramiento ID1239 (Acción 1859); Gestión Contractual- Plan de mejoramiento ID984 (Acción 1442). En razón a lo anterior, dado lo establecido en el procedimiento interno “Mejora Continua” PG-PR-07, V2, los procesos contaban con (30) días hábiles improrrogables, contados a partir de la fecha del informe para la culminación de dichas acciones, es decir, hasta el pasado 11 de febrero del 2025. Sin embargo, en el presente ejercicio de verificación, se observa que las observaciones no
fueron atendidas, por lo cual, se incumplió lo establecido en el procedimiento interno, así como conlleva a declarar el cierre de ésta como INEFICACES. En ese sentido, se hace necesario que los procesos realicen un monitoreo permanente a las acciones de mejora que tienen a cargo, así como efectúen lecturas detalladas de los informes de auditoría que se comunican para tomar las medidas pertinentes que permitan atender las recomendaciones y alertas que se generan desde la tercera línea</t>
  </si>
  <si>
    <t>Validar si el proceso de Gestión Contractual cuenta con acciones incumplidas a la fecha de la verificación que sean objeto de aplicación del procedimiento interno, conforme al reporte generado por el aplicativo "Lucha"</t>
  </si>
  <si>
    <t>3.3.6. Oportunidad de mejora (OM-07-Varios-2025): Acciones de mejora internas que superaron sus fechas de ejecución y no se han culminado. Condición: De acuerdo con la verificación adelantada por la Oficina de Control Interno, se determinó un total de 17 acciones de mejora que fueron declaradas incumplidas, dado que se superaron los términos de tiempo para su ejecución y aun no se cuenta con los soportes suficientes que den cuenta del cumplimiento de la acción de mejora (Ver anexo 2 para mayor detalle), dicha situación se presentó para los siguientes casos: ID1016 (Acción 1495- Gestión Contractual)</t>
  </si>
  <si>
    <t>3.3.6. Oportunidad de mejora (OM-07-Varios-2025): Acciones de mejora internas que superaron sus fechas de ejecución y no se han culminado. 
Condición: De acuerdo con la verificación adelantada por la Oficina de Control Interno, se determinó un total de 17 acciones de mejora que fueron declaradas incumplidas, dado que se superaron los términos de
tiempo para su ejecución y aun no se cuenta con los soportes suficientes que den cuenta del cumplimiento de la acción de mejora (Ver anexo 2 para mayor detalle), dicha situación se presentó para los siguientes casos:
▪ ID1343 (Acción 2009- Gestión Contractual)</t>
  </si>
  <si>
    <t>GESTION  TALENTO HUMANO</t>
  </si>
  <si>
    <t>Validar si el proceso de Gestión del Talento Humano cuenta con acciones incumplidas a la fecha de la verificación que sean objeto de aplicación del procedimiento interno, conforme al reporte generado por el aplicativo "Lucha"</t>
  </si>
  <si>
    <t>GESTION TECNOLOGICA</t>
  </si>
  <si>
    <t>Validar si el proceso de Gestión Tecnológica cuenta con acciones incumplidas a la fecha de la verificación que sean objeto de aplicación del procedimiento interno, conforme al reporte generado por el aplicativo "Lucha"</t>
  </si>
  <si>
    <t>1410
1411</t>
  </si>
  <si>
    <t>INFORME DE SEGUIMIENTO PLAN INSTITUCIONAL DE GESTIÓN AMBIENTAL - PIGA - PAA 2022</t>
  </si>
  <si>
    <t>MEJORAMIENTO INSTITUCIONAL</t>
  </si>
  <si>
    <t>Hallazgo No. 01 (H-01-PG-2022) Plan de Acción Anual Vigencia 2022 no presentado en Comité Institucional de Gestión y Desempeño.
Oportunidad de Mejora No. 1 (O-01-PG-2022) Actualización de la Política Ambiental 
Oportunidad de Mejora No. 2 (O-02-PG-2022) Actualización de la Descripción de las Condiciones Ambientales del Entorno e Institucionales del PIGA 
Oportunidad de Mejora No. 3 (O-03-PG-2022) Documento PIGA 2020 &amp;ndash; 2024 publicado sin anexos y no formalizado en herramienta institucional LUCHA 
Oportunidad de Mejora No. 4 (O-04-PG-2022) Información de Riesgos desactualizada en el Documento PIGA 2020 - 2024</t>
  </si>
  <si>
    <t xml:space="preserve">Se verificará en las plataformas dispuestas por la secretaría distrital de la mujer las acciones correspondientes a la oportunidad de mejora No. 1 (O-01-PG-2022) 
No. 2 (O-02-PG-2022),No. 3  No. 3 (O-03-PG-2022)  y No. 4 (O-04-PG-2022) </t>
  </si>
  <si>
    <t xml:space="preserve">
Hallazgo No. 01 (H-01-PG-2022)
Durante la revisión documental presentada por el proceso De mejoramiento continuo Se evidencia el certificado de recibimiento del plan de acción del piga para la vigencia 2025 ante la secretaría distrital de la mujer bajo el consecutivo 062025-06-30Del día 31 de julio de 2025 Sin embargo no se evidencia la presentación del mismo ante el comité institucional de gestión y desempeño.
1. (O-01-PG-2022) 
En la plataforma LUCHA se evidencia el plan institucional de gestión ambiental piga para la vigencia 2025 MI-PL-1 - PLAN INSTITUCIONAL DE GESTION AMBIENTAL PIGA - V8, El cual cuenta con la política Ambiental,  este plan fue actualizado e implementado el 13 de agosto de 2025
2 (O-02-PG-2022)
Se presenta un informe de productos plásticos de un solo uso para el primer semestre del 2025 dando cumplimiento a lo dispuesto a la ley 2032 de 2022
3 (O-03-PG-2022) 
Se verifica la documentación correspondiente al plan institucional de gestión ambiental para la vigencia 2025 sin embargo los anexos hacen referencia a la vigencia 2023
4 (O-04-PG-2022)
En la plataforma lucha en el enlace del plan institucional de gestión Ambiental de la vigencia 2025 se evidencia el plan de acción pica para el año 2023,  el cual evidencia una desactualización del documento</t>
  </si>
  <si>
    <t>1412
1413</t>
  </si>
  <si>
    <t>Oportunidad de Mejora No. 5 (O-05-PG-2022) Oportunidad en el Registro y Transmisión de Reportes en Plataforma STORM USER - SDA</t>
  </si>
  <si>
    <t>Verificar el Registro y Transmisión de Reportes en Plataforma STORM USER - SDA de la secretaría distrital de ambiente para la vigencia 2025</t>
  </si>
  <si>
    <t>Se verifican los registros presentados ante la secretaría distrital de ambiente los cuales incluyen información de huella de carbono, verificación del plan de acción, seguimiento al plan de acción y Certificado de elementos de plástico de un solo uso para el segundo semestre de 2024 y primer semestre del año 2025-.</t>
  </si>
  <si>
    <t>INFORME SEGUIMIENTO CUMPLIMIENTO CONDICIONES ACCESIBILIDAD  - PAA 2023</t>
  </si>
  <si>
    <t>GESTIÓN  TALENTO HUMANO</t>
  </si>
  <si>
    <t>Oportunidad de Mejora No. 1: Ausencia y/o deterioro de zona de estacionamiento y rampas de acceso en calle para usuarias (os) en sillas de ruedas o personas con movilidad reducida (PMR). 
Oportunidad de Mejora No. 3: Cuartos de baño, instalaciones sanitarias y compartimientos en baños para usuarias (os) con discapacidad física y/o PMR Personas con Movilidad. 
Oportunidad de Mejora No. 4: Pasamanos para usuarias (os) con discapacidades y/o PMR Personas con Movilidad Reducida. 
Oportunidad de Mejora No. 5: Otros requisitos de estado de escaleras para usuarias (os) con discapacidades y/o PMR Personas con Movilidad Reducida.</t>
  </si>
  <si>
    <t xml:space="preserve">Verificar las condiciones que dieron lugar al hallazgo "Ausencia y/o deterioro de zona de estacionamiento y rampas de acceso en calle para usuarias (os) en sillas de ruedas o personas con movilidad reducida (PMR)" en las instalaciones de las Casas de Igualdad y Oportunidades para las mujeres, con alcance en la Auditoría </t>
  </si>
  <si>
    <t>Al realizar recorrido de auditoria  a las Casas de Igualdad y Oportunidades para las mujeres Bosa, Rafael Uribe Uribe, Chapinero, Barrios Unidos y Engativa,  se evidenció el acceso de la calle a la CIOM, con rampas (CIOM - Chapinero), y acceso por puertas corredizas  que propenden el acceso para usuarias (os) en sillas de ruedas o personas con movilidad reducida (PMR)</t>
  </si>
  <si>
    <t>Oportunidad de Mejora No. 6 - Señalización para usuarias (os) con discapacidades, en sillas de ruedas y/o PMR Personas con Movilidad Reducida.</t>
  </si>
  <si>
    <t>Verificar insitu las adecuaciones realizadas a las ante el hallazgo identificado.</t>
  </si>
  <si>
    <t>No se evidenciaron en las Casas de Igualdad y Oportunidades para las mujeres Bosa, Rafael Uribe Uribe, Chapinero, Barrios Unidos y Engativa, señaletica para usuarias (os) con discapacidades, en sillas de ruedas y/o PMR Personas con Movilidad Reducida</t>
  </si>
  <si>
    <t>2095
2096</t>
  </si>
  <si>
    <t>Oportunidad de Mejora No. 9 - Debilidades en la aplicación de la NTC 6047 en los requerimientos relacionados con al seguridad y protección contra emergencias y evacuación para todos. 
El personal de las sedes no cuenta con el conocimiento del Plan de Emergencia de las CIOM, así como, en algunas de estas sedes manifiestan que el plan se encuentra desactualizado, ya que este corresponde al periodo 2020-2021 y que se encuentran en espera de la actualización, así como de su socialización.
Manifiestan que no cuentan con acta o registros de socializaciones y/o capacitaciones sobre plan de emergencias, debido a que las que se han proporcionado por la SDMujer han sido por medio virtual.</t>
  </si>
  <si>
    <t>Constartar en durante el recorrido de auditoria al Sistema de Gestión de Seguridad y  Salud en el Trabajo, el conocimiento y la apropiación de los Planes de Emergecia de cada uno de los centros de trabajo.</t>
  </si>
  <si>
    <t>Durante el recorrido de auditoria se indago a funcionarias, funcionarios y contratistas sobre el conocimineto que tenían sobre el Plan de Emergencias y Desastres a lo cual comentaron que si bien habían tenido capacitaciones sobre primeros auxilios de forma virtual y algunas han participado en pistas de entrenamiento de brigadas, no se cuenta con concimiento sobre el Plan de Emergencias, varias funcionarios indicaron no conocer el punto de encuentro y no saber que hacer ante una eventual amenaza cuando se cuente con presencia de  usuarias (os) con discapacidades, en sillas de ruedas y/o PMR Personas con Movilidad Reducida.</t>
  </si>
  <si>
    <t>TRANSVERSALIZACIÓN DE LOS ENFOQUES DE DERECHOS HUMANOS DE LAS MUJERES, GÉNERO Y POBLACIONAL DIFERENCIAL EN EL DISTRITO CAPITAL</t>
  </si>
  <si>
    <t>Validar del total de las acciones de mejora del proceso de Gestión Contractual, cuáles se encuentran vencidas a la fecha de la verificación conforme al reporte generado por el aplicativo "Lucha"</t>
  </si>
  <si>
    <t>De acuerdo con el reporte generado por el aplicativo "Lucha" a corte del 03 de diciemmbre del 2025, se evidencia que de las nueve (9) acciones de mejora abiertas para el proceso de Gestión Contractual, dos (2) se encuentran vencidas, es decir, el 22% del total de las acciones ya se cumplió su fecha de culminación y no se han terminado de ejecutar, mientras el 78% restante corresponde a acciones ejecutadas o en curso. Por lo cual, se evidencia una efectividad del 78%, sin embargo, será importante generar alertas frente a las acciones vencidas para evitar su persistencia en el tiempo y generar incumplimientos.</t>
  </si>
  <si>
    <t xml:space="preserve">De acuerdo con el reporte generado por el aplicativo "Lucha" a corte del 03 de diciemmbre del 2025, se evidencia que actualmente el proceso de Gestión Contractual no cuenta con acciones de mejora que le hayan sido declaradas incumplidas. Por lo cual, se considera que las acciones implementadas han contribuido a mitigar la causa raíz del hallazgo. </t>
  </si>
  <si>
    <t xml:space="preserve">De acuerdo con el reporte generado por el aplicativo "Lucha" a corte del 03 de diciemmbre del 2025, se evidencia que actualmente el proceso de Gestión Administrativa no cuenta con acciones de mejora que le hayan sido declaradas incumplidas. Por lo cual, se considera que las acciones implementadas han contribuido a mitigar la causa raíz del hallazgo. </t>
  </si>
  <si>
    <t xml:space="preserve">De acuerdo con el reporte generado por el aplicativo "Lucha" a corte del 03 de diciemmbre del 2025, se evidencia que actualmente el proceso de Gestión de Talento Humano no cuenta con acciones de mejora que le hayan sido declaradas incumplidas. Por lo cual, se considera que las acciones implementadas han contribuido a mitigar la causa raíz del hallazgo. </t>
  </si>
  <si>
    <t xml:space="preserve">De acuerdo con el reporte generado por el aplicativo "Lucha" a corte del 03 de diciemmbre del 2025, se evidencia que actualmente el proceso de Gestión Tecnológica no cuenta con acciones de mejora que le hayan sido declaradas incumplidas. Por lo cual, se considera que las acciones implementadas han contribuido a mitigar la causa raíz del hallazgo.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</si>
</sst>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
      <b/>
      <u/>
      <sz val="10"/>
      <name val="Arial"/>
      <family val="2"/>
    </font>
    <font>
      <sz val="10"/>
      <color theme="1"/>
      <name val="Arial"/>
      <family val="2"/>
    </font>
    <font>
      <sz val="11"/>
      <color theme="1"/>
      <name val="Aptos Narrow"/>
    </font>
  </fonts>
  <fills count="8">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
      <patternFill patternType="solid">
        <fgColor rgb="FFDBE9F7"/>
        <bgColor rgb="FFDBE9F7"/>
      </patternFill>
    </fill>
    <fill>
      <patternFill patternType="solid">
        <fgColor theme="6"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71">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9" fontId="0" fillId="0" borderId="17"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9" fontId="0" fillId="0" borderId="20" xfId="1" applyFont="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 fillId="4" borderId="2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5" fillId="5" borderId="0" xfId="0" applyFont="1" applyFill="1" applyAlignment="1">
      <alignment horizontal="center" vertical="center" wrapText="1"/>
    </xf>
    <xf numFmtId="0" fontId="0" fillId="5" borderId="0" xfId="0" applyFill="1" applyAlignment="1">
      <alignmen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0" fillId="0" borderId="1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7" fillId="6" borderId="27"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wrapText="1"/>
      <protection locked="0"/>
    </xf>
    <xf numFmtId="0" fontId="7" fillId="7" borderId="28" xfId="0" applyFont="1" applyFill="1" applyBorder="1" applyAlignment="1" applyProtection="1">
      <alignment horizontal="center" vertical="center" wrapText="1"/>
      <protection locked="0"/>
    </xf>
    <xf numFmtId="0" fontId="7" fillId="7" borderId="28" xfId="0" applyFont="1" applyFill="1" applyBorder="1" applyAlignment="1" applyProtection="1">
      <alignment horizontal="left" vertical="center" wrapText="1"/>
      <protection locked="0"/>
    </xf>
    <xf numFmtId="9" fontId="7" fillId="7" borderId="28" xfId="0" applyNumberFormat="1" applyFont="1" applyFill="1" applyBorder="1" applyAlignment="1" applyProtection="1">
      <alignment horizontal="center" vertical="center" wrapText="1"/>
      <protection locked="0"/>
    </xf>
    <xf numFmtId="0" fontId="7" fillId="7" borderId="29" xfId="0" applyFont="1" applyFill="1" applyBorder="1" applyAlignment="1" applyProtection="1">
      <alignment horizontal="left" vertical="center" wrapText="1"/>
      <protection locked="0"/>
    </xf>
    <xf numFmtId="0" fontId="1" fillId="7" borderId="25" xfId="0" applyFont="1" applyFill="1" applyBorder="1" applyAlignment="1">
      <alignment horizontal="center" vertical="center" wrapText="1"/>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9" fontId="0" fillId="7" borderId="1" xfId="1" applyFont="1" applyFill="1" applyBorder="1" applyAlignment="1" applyProtection="1">
      <alignment horizontal="center" vertical="center" wrapText="1"/>
      <protection locked="0"/>
    </xf>
    <xf numFmtId="0" fontId="0" fillId="7" borderId="2" xfId="0" applyFill="1" applyBorder="1" applyAlignment="1" applyProtection="1">
      <alignment horizontal="left" vertical="center" wrapText="1"/>
      <protection locked="0"/>
    </xf>
    <xf numFmtId="14" fontId="0" fillId="5" borderId="14" xfId="0" applyNumberForma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70" zoomScaleNormal="70" workbookViewId="0">
      <pane ySplit="7" topLeftCell="A14" activePane="bottomLeft" state="frozen"/>
      <selection pane="bottomLeft" activeCell="I7" sqref="I7"/>
    </sheetView>
  </sheetViews>
  <sheetFormatPr baseColWidth="10" defaultColWidth="0" defaultRowHeight="14.5" zeroHeight="1" x14ac:dyDescent="0.35"/>
  <cols>
    <col min="1" max="1" width="4.453125" style="33" customWidth="1"/>
    <col min="2" max="3" width="9.54296875" style="1" customWidth="1"/>
    <col min="4" max="4" width="24" style="1" customWidth="1"/>
    <col min="5" max="5" width="19.36328125" style="1" customWidth="1"/>
    <col min="6" max="6" width="46.08984375" style="2" customWidth="1"/>
    <col min="7" max="7" width="33.54296875" style="2" customWidth="1"/>
    <col min="8" max="8" width="15.36328125" style="1" customWidth="1"/>
    <col min="9" max="9" width="39" style="2" customWidth="1"/>
    <col min="10" max="10" width="18.6328125" style="1" customWidth="1"/>
    <col min="11" max="11" width="4.453125" style="33" customWidth="1"/>
    <col min="12" max="12" width="0" style="33" hidden="1" customWidth="1"/>
    <col min="13" max="27" width="10.90625" style="3" customWidth="1"/>
    <col min="28" max="5861" width="10.90625" style="33" customWidth="1"/>
    <col min="5862" max="5862" width="0" style="33" hidden="1" customWidth="1"/>
    <col min="5863" max="16384" width="0" style="33" hidden="1"/>
  </cols>
  <sheetData>
    <row r="1" spans="2:12" s="33" customFormat="1" ht="12" customHeight="1" x14ac:dyDescent="0.35">
      <c r="B1" s="34"/>
      <c r="C1" s="34"/>
      <c r="D1" s="34"/>
      <c r="E1" s="34"/>
      <c r="F1" s="35"/>
      <c r="G1" s="35"/>
      <c r="H1" s="34"/>
      <c r="I1" s="35"/>
      <c r="J1" s="34"/>
    </row>
    <row r="2" spans="2:12" s="33" customFormat="1" ht="25.5" customHeight="1" x14ac:dyDescent="0.35">
      <c r="B2" s="58"/>
      <c r="C2" s="59"/>
      <c r="D2" s="68" t="s">
        <v>6</v>
      </c>
      <c r="E2" s="69"/>
      <c r="F2" s="69"/>
      <c r="G2" s="69"/>
      <c r="H2" s="69"/>
      <c r="I2" s="56" t="s">
        <v>34</v>
      </c>
      <c r="J2" s="57"/>
    </row>
    <row r="3" spans="2:12" s="33" customFormat="1" ht="14.4" customHeight="1" x14ac:dyDescent="0.35">
      <c r="B3" s="60"/>
      <c r="C3" s="61"/>
      <c r="D3" s="64" t="s">
        <v>4</v>
      </c>
      <c r="E3" s="65"/>
      <c r="F3" s="65"/>
      <c r="G3" s="65"/>
      <c r="H3" s="65"/>
      <c r="I3" s="57" t="s">
        <v>7</v>
      </c>
      <c r="J3" s="57"/>
    </row>
    <row r="4" spans="2:12" s="33" customFormat="1" ht="39.75" customHeight="1" x14ac:dyDescent="0.35">
      <c r="B4" s="62"/>
      <c r="C4" s="63"/>
      <c r="D4" s="66"/>
      <c r="E4" s="67"/>
      <c r="F4" s="67"/>
      <c r="G4" s="67"/>
      <c r="H4" s="67"/>
      <c r="I4" s="57" t="s">
        <v>35</v>
      </c>
      <c r="J4" s="57"/>
    </row>
    <row r="5" spans="2:12" s="33" customFormat="1" ht="12" customHeight="1" thickBot="1" x14ac:dyDescent="0.4">
      <c r="B5" s="34"/>
      <c r="C5" s="34"/>
      <c r="D5" s="34"/>
      <c r="E5" s="34"/>
      <c r="F5" s="35"/>
      <c r="G5" s="35"/>
      <c r="H5" s="34"/>
      <c r="I5" s="35"/>
      <c r="J5" s="35"/>
    </row>
    <row r="6" spans="2:12" s="33" customFormat="1" ht="21" customHeight="1" thickBot="1" x14ac:dyDescent="0.4">
      <c r="B6" s="34"/>
      <c r="C6" s="34"/>
      <c r="D6" s="34"/>
      <c r="E6" s="34"/>
      <c r="F6" s="35"/>
      <c r="G6" s="35"/>
      <c r="H6" s="34"/>
      <c r="I6" s="36" t="s">
        <v>12</v>
      </c>
      <c r="J6" s="55">
        <v>45995</v>
      </c>
    </row>
    <row r="7" spans="2:12" s="33" customFormat="1" ht="90" customHeight="1" thickBot="1" x14ac:dyDescent="0.4">
      <c r="B7" s="5" t="s">
        <v>5</v>
      </c>
      <c r="C7" s="6" t="s">
        <v>11</v>
      </c>
      <c r="D7" s="7" t="s">
        <v>0</v>
      </c>
      <c r="E7" s="7" t="s">
        <v>1</v>
      </c>
      <c r="F7" s="7" t="s">
        <v>2</v>
      </c>
      <c r="G7" s="8" t="s">
        <v>8</v>
      </c>
      <c r="H7" s="8" t="s">
        <v>9</v>
      </c>
      <c r="I7" s="22" t="s">
        <v>10</v>
      </c>
      <c r="J7" s="25" t="s">
        <v>3</v>
      </c>
    </row>
    <row r="8" spans="2:12" s="33" customFormat="1" ht="133.5" customHeight="1" thickBot="1" x14ac:dyDescent="0.4">
      <c r="B8" s="30">
        <v>1519</v>
      </c>
      <c r="C8" s="31" t="s">
        <v>40</v>
      </c>
      <c r="D8" s="9" t="s">
        <v>36</v>
      </c>
      <c r="E8" s="9" t="s">
        <v>37</v>
      </c>
      <c r="F8" s="42" t="s">
        <v>38</v>
      </c>
      <c r="G8" s="26" t="s">
        <v>39</v>
      </c>
      <c r="H8" s="10">
        <v>1</v>
      </c>
      <c r="I8" s="27" t="s">
        <v>76</v>
      </c>
      <c r="J8" s="28" t="str">
        <f>IF(H8=ISBLANK(""),"",IF(H8&gt;=75%,"EFECTIVA 
(Eficaz en lucha)","INEFECTIVA
(Ineficaz en lucha)"))</f>
        <v>EFECTIVA 
(Eficaz en lucha)</v>
      </c>
    </row>
    <row r="9" spans="2:12" s="33" customFormat="1" ht="409" customHeight="1" thickBot="1" x14ac:dyDescent="0.4">
      <c r="B9" s="11">
        <v>1521</v>
      </c>
      <c r="C9" s="12">
        <v>2308</v>
      </c>
      <c r="D9" s="9" t="s">
        <v>36</v>
      </c>
      <c r="E9" s="13" t="s">
        <v>41</v>
      </c>
      <c r="F9" s="43" t="s">
        <v>42</v>
      </c>
      <c r="G9" s="26" t="s">
        <v>43</v>
      </c>
      <c r="H9" s="10">
        <v>1</v>
      </c>
      <c r="I9" s="27" t="s">
        <v>75</v>
      </c>
      <c r="J9" s="28" t="str">
        <f t="shared" ref="J9:J60" si="0">IF(H9=ISBLANK(""),"",IF(H9&gt;=75%,"EFECTIVA 
(Eficaz en lucha)","INEFECTIVA
(Ineficaz en lucha)"))</f>
        <v>EFECTIVA 
(Eficaz en lucha)</v>
      </c>
    </row>
    <row r="10" spans="2:12" s="33" customFormat="1" ht="188" customHeight="1" thickBot="1" x14ac:dyDescent="0.4">
      <c r="B10" s="11">
        <v>1523</v>
      </c>
      <c r="C10" s="12">
        <v>2310</v>
      </c>
      <c r="D10" s="9" t="s">
        <v>36</v>
      </c>
      <c r="E10" s="13" t="s">
        <v>41</v>
      </c>
      <c r="F10" s="4" t="s">
        <v>44</v>
      </c>
      <c r="G10" s="26" t="s">
        <v>73</v>
      </c>
      <c r="H10" s="14">
        <v>0.78</v>
      </c>
      <c r="I10" s="23" t="s">
        <v>74</v>
      </c>
      <c r="J10" s="28" t="str">
        <f>IF(H10=ISBLANK(""),"",IF(H10&gt;=75%,"EFECTIVA 
(Eficaz en lucha)","INEFECTIVA
(Ineficaz en lucha)"))</f>
        <v>EFECTIVA 
(Eficaz en lucha)</v>
      </c>
      <c r="L10" s="37"/>
    </row>
    <row r="11" spans="2:12" s="33" customFormat="1" ht="218" thickBot="1" x14ac:dyDescent="0.4">
      <c r="B11" s="11">
        <v>1525</v>
      </c>
      <c r="C11" s="12">
        <v>2312</v>
      </c>
      <c r="D11" s="9" t="s">
        <v>36</v>
      </c>
      <c r="E11" s="13" t="s">
        <v>41</v>
      </c>
      <c r="F11" s="4" t="s">
        <v>45</v>
      </c>
      <c r="G11" s="26" t="s">
        <v>73</v>
      </c>
      <c r="H11" s="14">
        <v>0.78</v>
      </c>
      <c r="I11" s="23" t="s">
        <v>74</v>
      </c>
      <c r="J11" s="28" t="str">
        <f t="shared" si="0"/>
        <v>EFECTIVA 
(Eficaz en lucha)</v>
      </c>
      <c r="L11" s="37"/>
    </row>
    <row r="12" spans="2:12" s="33" customFormat="1" ht="409.6" thickBot="1" x14ac:dyDescent="0.4">
      <c r="B12" s="11">
        <v>1527</v>
      </c>
      <c r="C12" s="12">
        <v>2314</v>
      </c>
      <c r="D12" s="9" t="s">
        <v>36</v>
      </c>
      <c r="E12" s="13" t="s">
        <v>46</v>
      </c>
      <c r="F12" s="42" t="s">
        <v>38</v>
      </c>
      <c r="G12" s="26" t="s">
        <v>47</v>
      </c>
      <c r="H12" s="10">
        <v>1</v>
      </c>
      <c r="I12" s="27" t="s">
        <v>77</v>
      </c>
      <c r="J12" s="28" t="str">
        <f t="shared" si="0"/>
        <v>EFECTIVA 
(Eficaz en lucha)</v>
      </c>
    </row>
    <row r="13" spans="2:12" s="33" customFormat="1" ht="409.5" x14ac:dyDescent="0.35">
      <c r="B13" s="11">
        <v>1531</v>
      </c>
      <c r="C13" s="12">
        <v>2319</v>
      </c>
      <c r="D13" s="9" t="s">
        <v>36</v>
      </c>
      <c r="E13" s="13" t="s">
        <v>48</v>
      </c>
      <c r="F13" s="42" t="s">
        <v>38</v>
      </c>
      <c r="G13" s="26" t="s">
        <v>49</v>
      </c>
      <c r="H13" s="10">
        <v>1</v>
      </c>
      <c r="I13" s="27" t="s">
        <v>78</v>
      </c>
      <c r="J13" s="28" t="str">
        <f t="shared" si="0"/>
        <v>EFECTIVA 
(Eficaz en lucha)</v>
      </c>
    </row>
    <row r="14" spans="2:12" s="33" customFormat="1" ht="409.5" x14ac:dyDescent="0.35">
      <c r="B14" s="44">
        <v>953</v>
      </c>
      <c r="C14" s="45" t="s">
        <v>50</v>
      </c>
      <c r="D14" s="46" t="s">
        <v>51</v>
      </c>
      <c r="E14" s="46" t="s">
        <v>52</v>
      </c>
      <c r="F14" s="47" t="s">
        <v>53</v>
      </c>
      <c r="G14" s="47" t="s">
        <v>54</v>
      </c>
      <c r="H14" s="48">
        <v>0.5</v>
      </c>
      <c r="I14" s="49" t="s">
        <v>55</v>
      </c>
      <c r="J14" s="50" t="str">
        <f t="shared" si="0"/>
        <v>INEFECTIVA
(Ineficaz en lucha)</v>
      </c>
    </row>
    <row r="15" spans="2:12" s="33" customFormat="1" ht="80" customHeight="1" x14ac:dyDescent="0.35">
      <c r="B15" s="15">
        <v>954</v>
      </c>
      <c r="C15" s="16" t="s">
        <v>56</v>
      </c>
      <c r="D15" s="51" t="s">
        <v>51</v>
      </c>
      <c r="E15" s="51" t="s">
        <v>52</v>
      </c>
      <c r="F15" s="52" t="s">
        <v>57</v>
      </c>
      <c r="G15" s="52" t="s">
        <v>58</v>
      </c>
      <c r="H15" s="53">
        <v>1</v>
      </c>
      <c r="I15" s="54" t="s">
        <v>59</v>
      </c>
      <c r="J15" s="50" t="str">
        <f t="shared" si="0"/>
        <v>EFECTIVA 
(Eficaz en lucha)</v>
      </c>
    </row>
    <row r="16" spans="2:12" s="33" customFormat="1" ht="261" x14ac:dyDescent="0.35">
      <c r="B16" s="15">
        <v>1366</v>
      </c>
      <c r="C16" s="16">
        <v>2093</v>
      </c>
      <c r="D16" s="51" t="s">
        <v>60</v>
      </c>
      <c r="E16" s="51" t="s">
        <v>61</v>
      </c>
      <c r="F16" s="52" t="s">
        <v>62</v>
      </c>
      <c r="G16" s="52" t="s">
        <v>63</v>
      </c>
      <c r="H16" s="53">
        <v>1</v>
      </c>
      <c r="I16" s="54" t="s">
        <v>64</v>
      </c>
      <c r="J16" s="50" t="str">
        <f t="shared" si="0"/>
        <v>EFECTIVA 
(Eficaz en lucha)</v>
      </c>
    </row>
    <row r="17" spans="2:10" s="33" customFormat="1" ht="87" x14ac:dyDescent="0.35">
      <c r="B17" s="11">
        <v>1367</v>
      </c>
      <c r="C17" s="12">
        <v>2094</v>
      </c>
      <c r="D17" s="51" t="s">
        <v>60</v>
      </c>
      <c r="E17" s="51" t="s">
        <v>61</v>
      </c>
      <c r="F17" s="52" t="s">
        <v>65</v>
      </c>
      <c r="G17" s="52" t="s">
        <v>66</v>
      </c>
      <c r="H17" s="53">
        <v>0</v>
      </c>
      <c r="I17" s="54" t="s">
        <v>67</v>
      </c>
      <c r="J17" s="50" t="str">
        <f t="shared" si="0"/>
        <v>INEFECTIVA
(Ineficaz en lucha)</v>
      </c>
    </row>
    <row r="18" spans="2:10" s="33" customFormat="1" ht="232" x14ac:dyDescent="0.35">
      <c r="B18" s="15">
        <v>1368</v>
      </c>
      <c r="C18" s="16" t="s">
        <v>68</v>
      </c>
      <c r="D18" s="51" t="s">
        <v>60</v>
      </c>
      <c r="E18" s="51" t="s">
        <v>61</v>
      </c>
      <c r="F18" s="52" t="s">
        <v>69</v>
      </c>
      <c r="G18" s="52" t="s">
        <v>70</v>
      </c>
      <c r="H18" s="53">
        <v>0</v>
      </c>
      <c r="I18" s="54" t="s">
        <v>71</v>
      </c>
      <c r="J18" s="50" t="str">
        <f t="shared" si="0"/>
        <v>INEFECTIVA
(Ineficaz en lucha)</v>
      </c>
    </row>
    <row r="19" spans="2:10" s="33" customFormat="1" ht="232" x14ac:dyDescent="0.35">
      <c r="B19" s="15">
        <v>1368</v>
      </c>
      <c r="C19" s="16">
        <v>2131</v>
      </c>
      <c r="D19" s="51" t="s">
        <v>60</v>
      </c>
      <c r="E19" s="51" t="s">
        <v>72</v>
      </c>
      <c r="F19" s="52" t="s">
        <v>69</v>
      </c>
      <c r="G19" s="52" t="s">
        <v>70</v>
      </c>
      <c r="H19" s="53">
        <v>0.6</v>
      </c>
      <c r="I19" s="54" t="s">
        <v>71</v>
      </c>
      <c r="J19" s="50" t="str">
        <f t="shared" si="0"/>
        <v>INEFECTIVA
(Ineficaz en lucha)</v>
      </c>
    </row>
    <row r="20" spans="2:10" s="33" customFormat="1" x14ac:dyDescent="0.35">
      <c r="B20" s="15"/>
      <c r="C20" s="16"/>
      <c r="D20" s="13"/>
      <c r="E20" s="13"/>
      <c r="F20" s="4"/>
      <c r="G20" s="4"/>
      <c r="H20" s="14"/>
      <c r="I20" s="23"/>
      <c r="J20" s="28" t="str">
        <f t="shared" si="0"/>
        <v/>
      </c>
    </row>
    <row r="21" spans="2:10" s="33" customFormat="1" x14ac:dyDescent="0.35">
      <c r="B21" s="15"/>
      <c r="C21" s="16"/>
      <c r="D21" s="13"/>
      <c r="E21" s="13"/>
      <c r="F21" s="4"/>
      <c r="G21" s="4"/>
      <c r="H21" s="14"/>
      <c r="I21" s="23"/>
      <c r="J21" s="28" t="str">
        <f t="shared" si="0"/>
        <v/>
      </c>
    </row>
    <row r="22" spans="2:10" s="33" customFormat="1" x14ac:dyDescent="0.35">
      <c r="B22" s="15"/>
      <c r="C22" s="16"/>
      <c r="D22" s="13"/>
      <c r="E22" s="13"/>
      <c r="F22" s="4"/>
      <c r="G22" s="4"/>
      <c r="H22" s="14"/>
      <c r="I22" s="23"/>
      <c r="J22" s="28" t="str">
        <f t="shared" si="0"/>
        <v/>
      </c>
    </row>
    <row r="23" spans="2:10" s="33" customFormat="1" x14ac:dyDescent="0.35">
      <c r="B23" s="15"/>
      <c r="C23" s="16"/>
      <c r="D23" s="13"/>
      <c r="E23" s="13"/>
      <c r="F23" s="4"/>
      <c r="G23" s="4"/>
      <c r="H23" s="14"/>
      <c r="I23" s="23"/>
      <c r="J23" s="28" t="str">
        <f t="shared" si="0"/>
        <v/>
      </c>
    </row>
    <row r="24" spans="2:10" s="33" customFormat="1" x14ac:dyDescent="0.35">
      <c r="B24" s="15"/>
      <c r="C24" s="16"/>
      <c r="D24" s="13"/>
      <c r="E24" s="13"/>
      <c r="F24" s="4"/>
      <c r="G24" s="4"/>
      <c r="H24" s="14"/>
      <c r="I24" s="23"/>
      <c r="J24" s="28" t="str">
        <f t="shared" si="0"/>
        <v/>
      </c>
    </row>
    <row r="25" spans="2:10" s="33" customFormat="1" x14ac:dyDescent="0.35">
      <c r="B25" s="15"/>
      <c r="C25" s="16"/>
      <c r="D25" s="13"/>
      <c r="E25" s="13"/>
      <c r="F25" s="4"/>
      <c r="G25" s="4"/>
      <c r="H25" s="14"/>
      <c r="I25" s="23"/>
      <c r="J25" s="28" t="str">
        <f t="shared" si="0"/>
        <v/>
      </c>
    </row>
    <row r="26" spans="2:10" s="33" customFormat="1" x14ac:dyDescent="0.35">
      <c r="B26" s="15"/>
      <c r="C26" s="16"/>
      <c r="D26" s="13"/>
      <c r="E26" s="13"/>
      <c r="F26" s="4"/>
      <c r="G26" s="4"/>
      <c r="H26" s="14"/>
      <c r="I26" s="23"/>
      <c r="J26" s="28" t="str">
        <f t="shared" si="0"/>
        <v/>
      </c>
    </row>
    <row r="27" spans="2:10" s="33" customFormat="1" x14ac:dyDescent="0.35">
      <c r="B27" s="15"/>
      <c r="C27" s="16"/>
      <c r="D27" s="13"/>
      <c r="E27" s="13"/>
      <c r="F27" s="4"/>
      <c r="G27" s="4"/>
      <c r="H27" s="14"/>
      <c r="I27" s="23"/>
      <c r="J27" s="28" t="str">
        <f t="shared" si="0"/>
        <v/>
      </c>
    </row>
    <row r="28" spans="2:10" s="33" customFormat="1" x14ac:dyDescent="0.35">
      <c r="B28" s="15"/>
      <c r="C28" s="16"/>
      <c r="D28" s="13"/>
      <c r="E28" s="13"/>
      <c r="F28" s="4"/>
      <c r="G28" s="4"/>
      <c r="H28" s="14"/>
      <c r="I28" s="23"/>
      <c r="J28" s="28" t="str">
        <f t="shared" si="0"/>
        <v/>
      </c>
    </row>
    <row r="29" spans="2:10" s="33" customFormat="1" x14ac:dyDescent="0.35">
      <c r="B29" s="15"/>
      <c r="C29" s="16"/>
      <c r="D29" s="13"/>
      <c r="E29" s="13"/>
      <c r="F29" s="4"/>
      <c r="G29" s="4"/>
      <c r="H29" s="14"/>
      <c r="I29" s="23"/>
      <c r="J29" s="28" t="str">
        <f t="shared" si="0"/>
        <v/>
      </c>
    </row>
    <row r="30" spans="2:10" s="33" customFormat="1" x14ac:dyDescent="0.35">
      <c r="B30" s="15"/>
      <c r="C30" s="16"/>
      <c r="D30" s="13"/>
      <c r="E30" s="13"/>
      <c r="F30" s="4"/>
      <c r="G30" s="4"/>
      <c r="H30" s="14"/>
      <c r="I30" s="23"/>
      <c r="J30" s="28" t="str">
        <f t="shared" si="0"/>
        <v/>
      </c>
    </row>
    <row r="31" spans="2:10" s="33" customFormat="1" x14ac:dyDescent="0.35">
      <c r="B31" s="15"/>
      <c r="C31" s="16"/>
      <c r="D31" s="13"/>
      <c r="E31" s="13"/>
      <c r="F31" s="4"/>
      <c r="G31" s="4"/>
      <c r="H31" s="14"/>
      <c r="I31" s="23"/>
      <c r="J31" s="28" t="str">
        <f t="shared" si="0"/>
        <v/>
      </c>
    </row>
    <row r="32" spans="2:10" s="33" customFormat="1" x14ac:dyDescent="0.35">
      <c r="B32" s="15"/>
      <c r="C32" s="16"/>
      <c r="D32" s="13"/>
      <c r="E32" s="13"/>
      <c r="F32" s="4"/>
      <c r="G32" s="4"/>
      <c r="H32" s="14"/>
      <c r="I32" s="23"/>
      <c r="J32" s="28" t="str">
        <f t="shared" si="0"/>
        <v/>
      </c>
    </row>
    <row r="33" spans="2:10" s="33" customFormat="1" x14ac:dyDescent="0.35">
      <c r="B33" s="15"/>
      <c r="C33" s="16"/>
      <c r="D33" s="13"/>
      <c r="E33" s="13"/>
      <c r="F33" s="4"/>
      <c r="G33" s="4"/>
      <c r="H33" s="14"/>
      <c r="I33" s="23"/>
      <c r="J33" s="28" t="str">
        <f t="shared" si="0"/>
        <v/>
      </c>
    </row>
    <row r="34" spans="2:10" s="33" customFormat="1" x14ac:dyDescent="0.35">
      <c r="B34" s="15"/>
      <c r="C34" s="16"/>
      <c r="D34" s="13"/>
      <c r="E34" s="13"/>
      <c r="F34" s="4"/>
      <c r="G34" s="4"/>
      <c r="H34" s="14"/>
      <c r="I34" s="23"/>
      <c r="J34" s="28" t="str">
        <f t="shared" si="0"/>
        <v/>
      </c>
    </row>
    <row r="35" spans="2:10" s="33" customFormat="1" x14ac:dyDescent="0.35">
      <c r="B35" s="15"/>
      <c r="C35" s="16"/>
      <c r="D35" s="13"/>
      <c r="E35" s="13"/>
      <c r="F35" s="4"/>
      <c r="G35" s="4"/>
      <c r="H35" s="14"/>
      <c r="I35" s="23"/>
      <c r="J35" s="28" t="str">
        <f t="shared" si="0"/>
        <v/>
      </c>
    </row>
    <row r="36" spans="2:10" s="33" customFormat="1" x14ac:dyDescent="0.35">
      <c r="B36" s="15"/>
      <c r="C36" s="16"/>
      <c r="D36" s="13"/>
      <c r="E36" s="13"/>
      <c r="F36" s="4"/>
      <c r="G36" s="4"/>
      <c r="H36" s="14"/>
      <c r="I36" s="23"/>
      <c r="J36" s="28" t="str">
        <f t="shared" si="0"/>
        <v/>
      </c>
    </row>
    <row r="37" spans="2:10" s="33" customFormat="1" x14ac:dyDescent="0.35">
      <c r="B37" s="15"/>
      <c r="C37" s="16"/>
      <c r="D37" s="13"/>
      <c r="E37" s="13"/>
      <c r="F37" s="4"/>
      <c r="G37" s="4"/>
      <c r="H37" s="14"/>
      <c r="I37" s="23"/>
      <c r="J37" s="28" t="str">
        <f t="shared" si="0"/>
        <v/>
      </c>
    </row>
    <row r="38" spans="2:10" s="33" customFormat="1" x14ac:dyDescent="0.35">
      <c r="B38" s="15"/>
      <c r="C38" s="16"/>
      <c r="D38" s="13"/>
      <c r="E38" s="13"/>
      <c r="F38" s="4"/>
      <c r="G38" s="4"/>
      <c r="H38" s="14"/>
      <c r="I38" s="23"/>
      <c r="J38" s="28" t="str">
        <f t="shared" si="0"/>
        <v/>
      </c>
    </row>
    <row r="39" spans="2:10" s="33" customFormat="1" x14ac:dyDescent="0.35">
      <c r="B39" s="15"/>
      <c r="C39" s="16"/>
      <c r="D39" s="13"/>
      <c r="E39" s="13"/>
      <c r="F39" s="4"/>
      <c r="G39" s="4"/>
      <c r="H39" s="14"/>
      <c r="I39" s="23"/>
      <c r="J39" s="28" t="str">
        <f t="shared" si="0"/>
        <v/>
      </c>
    </row>
    <row r="40" spans="2:10" s="33" customFormat="1" x14ac:dyDescent="0.35">
      <c r="B40" s="15"/>
      <c r="C40" s="16"/>
      <c r="D40" s="13"/>
      <c r="E40" s="13"/>
      <c r="F40" s="4"/>
      <c r="G40" s="4"/>
      <c r="H40" s="14"/>
      <c r="I40" s="23"/>
      <c r="J40" s="28" t="str">
        <f t="shared" si="0"/>
        <v/>
      </c>
    </row>
    <row r="41" spans="2:10" s="33" customFormat="1" x14ac:dyDescent="0.35">
      <c r="B41" s="15"/>
      <c r="C41" s="16"/>
      <c r="D41" s="13"/>
      <c r="E41" s="13"/>
      <c r="F41" s="4"/>
      <c r="G41" s="4"/>
      <c r="H41" s="14"/>
      <c r="I41" s="23"/>
      <c r="J41" s="28" t="str">
        <f t="shared" si="0"/>
        <v/>
      </c>
    </row>
    <row r="42" spans="2:10" s="33" customFormat="1" x14ac:dyDescent="0.35">
      <c r="B42" s="15"/>
      <c r="C42" s="16"/>
      <c r="D42" s="13"/>
      <c r="E42" s="13"/>
      <c r="F42" s="4"/>
      <c r="G42" s="4"/>
      <c r="H42" s="14"/>
      <c r="I42" s="23"/>
      <c r="J42" s="28" t="str">
        <f t="shared" si="0"/>
        <v/>
      </c>
    </row>
    <row r="43" spans="2:10" s="33" customFormat="1" x14ac:dyDescent="0.35">
      <c r="B43" s="15"/>
      <c r="C43" s="16"/>
      <c r="D43" s="13"/>
      <c r="E43" s="13"/>
      <c r="F43" s="4"/>
      <c r="G43" s="4"/>
      <c r="H43" s="14"/>
      <c r="I43" s="23"/>
      <c r="J43" s="28" t="str">
        <f t="shared" si="0"/>
        <v/>
      </c>
    </row>
    <row r="44" spans="2:10" s="33" customFormat="1" x14ac:dyDescent="0.35">
      <c r="B44" s="15"/>
      <c r="C44" s="16"/>
      <c r="D44" s="13"/>
      <c r="E44" s="13"/>
      <c r="F44" s="4"/>
      <c r="G44" s="4"/>
      <c r="H44" s="14"/>
      <c r="I44" s="23"/>
      <c r="J44" s="28" t="str">
        <f t="shared" si="0"/>
        <v/>
      </c>
    </row>
    <row r="45" spans="2:10" s="33" customFormat="1" x14ac:dyDescent="0.35">
      <c r="B45" s="15"/>
      <c r="C45" s="16"/>
      <c r="D45" s="13"/>
      <c r="E45" s="13"/>
      <c r="F45" s="4"/>
      <c r="G45" s="4"/>
      <c r="H45" s="14"/>
      <c r="I45" s="23"/>
      <c r="J45" s="28" t="str">
        <f t="shared" si="0"/>
        <v/>
      </c>
    </row>
    <row r="46" spans="2:10" s="33" customFormat="1" x14ac:dyDescent="0.35">
      <c r="B46" s="15"/>
      <c r="C46" s="16"/>
      <c r="D46" s="13"/>
      <c r="E46" s="13"/>
      <c r="F46" s="4"/>
      <c r="G46" s="4"/>
      <c r="H46" s="14"/>
      <c r="I46" s="23"/>
      <c r="J46" s="28" t="str">
        <f t="shared" si="0"/>
        <v/>
      </c>
    </row>
    <row r="47" spans="2:10" s="33" customFormat="1" x14ac:dyDescent="0.35">
      <c r="B47" s="15"/>
      <c r="C47" s="16"/>
      <c r="D47" s="13"/>
      <c r="E47" s="13"/>
      <c r="F47" s="4"/>
      <c r="G47" s="4"/>
      <c r="H47" s="14"/>
      <c r="I47" s="23"/>
      <c r="J47" s="28" t="str">
        <f t="shared" si="0"/>
        <v/>
      </c>
    </row>
    <row r="48" spans="2:10" s="33" customFormat="1" x14ac:dyDescent="0.35">
      <c r="B48" s="15"/>
      <c r="C48" s="16"/>
      <c r="D48" s="13"/>
      <c r="E48" s="13"/>
      <c r="F48" s="4"/>
      <c r="G48" s="4"/>
      <c r="H48" s="14"/>
      <c r="I48" s="23"/>
      <c r="J48" s="28" t="str">
        <f t="shared" si="0"/>
        <v/>
      </c>
    </row>
    <row r="49" spans="2:10" s="33" customFormat="1" x14ac:dyDescent="0.35">
      <c r="B49" s="15"/>
      <c r="C49" s="16"/>
      <c r="D49" s="13"/>
      <c r="E49" s="13"/>
      <c r="F49" s="4"/>
      <c r="G49" s="4"/>
      <c r="H49" s="14"/>
      <c r="I49" s="23"/>
      <c r="J49" s="28" t="str">
        <f t="shared" si="0"/>
        <v/>
      </c>
    </row>
    <row r="50" spans="2:10" s="33" customFormat="1" x14ac:dyDescent="0.35">
      <c r="B50" s="15"/>
      <c r="C50" s="16"/>
      <c r="D50" s="13"/>
      <c r="E50" s="13"/>
      <c r="F50" s="4"/>
      <c r="G50" s="4"/>
      <c r="H50" s="14"/>
      <c r="I50" s="23"/>
      <c r="J50" s="28" t="str">
        <f t="shared" si="0"/>
        <v/>
      </c>
    </row>
    <row r="51" spans="2:10" s="33" customFormat="1" x14ac:dyDescent="0.35">
      <c r="B51" s="15"/>
      <c r="C51" s="16"/>
      <c r="D51" s="13"/>
      <c r="E51" s="13"/>
      <c r="F51" s="4"/>
      <c r="G51" s="4"/>
      <c r="H51" s="14"/>
      <c r="I51" s="23"/>
      <c r="J51" s="28" t="str">
        <f t="shared" si="0"/>
        <v/>
      </c>
    </row>
    <row r="52" spans="2:10" s="33" customFormat="1" x14ac:dyDescent="0.35">
      <c r="B52" s="15"/>
      <c r="C52" s="16"/>
      <c r="D52" s="13"/>
      <c r="E52" s="13"/>
      <c r="F52" s="4"/>
      <c r="G52" s="4"/>
      <c r="H52" s="14"/>
      <c r="I52" s="23"/>
      <c r="J52" s="28" t="str">
        <f t="shared" si="0"/>
        <v/>
      </c>
    </row>
    <row r="53" spans="2:10" s="33" customFormat="1" x14ac:dyDescent="0.35">
      <c r="B53" s="15"/>
      <c r="C53" s="16"/>
      <c r="D53" s="13"/>
      <c r="E53" s="13"/>
      <c r="F53" s="4"/>
      <c r="G53" s="4"/>
      <c r="H53" s="14"/>
      <c r="I53" s="23"/>
      <c r="J53" s="28" t="str">
        <f t="shared" si="0"/>
        <v/>
      </c>
    </row>
    <row r="54" spans="2:10" s="33" customFormat="1" x14ac:dyDescent="0.35">
      <c r="B54" s="15"/>
      <c r="C54" s="16"/>
      <c r="D54" s="13"/>
      <c r="E54" s="13"/>
      <c r="F54" s="4"/>
      <c r="G54" s="4"/>
      <c r="H54" s="14"/>
      <c r="I54" s="23"/>
      <c r="J54" s="28" t="str">
        <f t="shared" si="0"/>
        <v/>
      </c>
    </row>
    <row r="55" spans="2:10" s="33" customFormat="1" x14ac:dyDescent="0.35">
      <c r="B55" s="15"/>
      <c r="C55" s="16"/>
      <c r="D55" s="13"/>
      <c r="E55" s="13"/>
      <c r="F55" s="4"/>
      <c r="G55" s="4"/>
      <c r="H55" s="14"/>
      <c r="I55" s="23"/>
      <c r="J55" s="28" t="str">
        <f t="shared" si="0"/>
        <v/>
      </c>
    </row>
    <row r="56" spans="2:10" s="33" customFormat="1" x14ac:dyDescent="0.35">
      <c r="B56" s="15"/>
      <c r="C56" s="16"/>
      <c r="D56" s="13"/>
      <c r="E56" s="13"/>
      <c r="F56" s="4"/>
      <c r="G56" s="4"/>
      <c r="H56" s="14"/>
      <c r="I56" s="23"/>
      <c r="J56" s="28" t="str">
        <f t="shared" si="0"/>
        <v/>
      </c>
    </row>
    <row r="57" spans="2:10" s="33" customFormat="1" x14ac:dyDescent="0.35">
      <c r="B57" s="15"/>
      <c r="C57" s="16"/>
      <c r="D57" s="13"/>
      <c r="E57" s="13"/>
      <c r="F57" s="4"/>
      <c r="G57" s="4"/>
      <c r="H57" s="14"/>
      <c r="I57" s="23"/>
      <c r="J57" s="28" t="str">
        <f t="shared" si="0"/>
        <v/>
      </c>
    </row>
    <row r="58" spans="2:10" s="33" customFormat="1" x14ac:dyDescent="0.35">
      <c r="B58" s="15"/>
      <c r="C58" s="16"/>
      <c r="D58" s="13"/>
      <c r="E58" s="13"/>
      <c r="F58" s="4"/>
      <c r="G58" s="4"/>
      <c r="H58" s="14"/>
      <c r="I58" s="23"/>
      <c r="J58" s="28" t="str">
        <f t="shared" si="0"/>
        <v/>
      </c>
    </row>
    <row r="59" spans="2:10" s="33" customFormat="1" x14ac:dyDescent="0.35">
      <c r="B59" s="15"/>
      <c r="C59" s="16"/>
      <c r="D59" s="13"/>
      <c r="E59" s="13"/>
      <c r="F59" s="4"/>
      <c r="G59" s="4"/>
      <c r="H59" s="14"/>
      <c r="I59" s="23"/>
      <c r="J59" s="28" t="str">
        <f t="shared" si="0"/>
        <v/>
      </c>
    </row>
    <row r="60" spans="2:10" s="33" customFormat="1" ht="15" thickBot="1" x14ac:dyDescent="0.4">
      <c r="B60" s="17"/>
      <c r="C60" s="18"/>
      <c r="D60" s="19"/>
      <c r="E60" s="19"/>
      <c r="F60" s="20"/>
      <c r="G60" s="20"/>
      <c r="H60" s="21"/>
      <c r="I60" s="24"/>
      <c r="J60" s="29" t="str">
        <f t="shared" si="0"/>
        <v/>
      </c>
    </row>
    <row r="61" spans="2:10" s="33" customFormat="1" x14ac:dyDescent="0.35">
      <c r="B61" s="1"/>
      <c r="C61" s="1"/>
      <c r="D61" s="1"/>
      <c r="E61" s="1"/>
      <c r="F61" s="2"/>
      <c r="G61" s="2"/>
      <c r="H61" s="1"/>
      <c r="I61" s="2"/>
      <c r="J61" s="1"/>
    </row>
  </sheetData>
  <sheetProtection algorithmName="SHA-512" hashValue="RZYKPt5YjBgc8TFnkqE4kL4yy8NgjNsX1o1U9UO/rb7aT3CEbBmUr6sQ60HjI15HCgy/hG98MXsgsOzH9Cl/fQ==" saltValue="lYZmAXr6FF2pEEzFpZK+ZA=="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60" name="Rango1"/>
  </protectedRanges>
  <autoFilter ref="B7:J60" xr:uid="{F79EB100-2FC4-4FCE-AC62-E747A894F720}"/>
  <mergeCells count="6">
    <mergeCell ref="I2:J2"/>
    <mergeCell ref="I3:J3"/>
    <mergeCell ref="I4:J4"/>
    <mergeCell ref="B2:C4"/>
    <mergeCell ref="D3:H4"/>
    <mergeCell ref="D2:H2"/>
  </mergeCells>
  <conditionalFormatting sqref="J8:J60">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baseColWidth="10" defaultColWidth="0" defaultRowHeight="14.5" zeroHeight="1" x14ac:dyDescent="0.35"/>
  <cols>
    <col min="1" max="1" width="11.453125" style="32" hidden="1" customWidth="1"/>
    <col min="2" max="2" width="45.6328125" style="39" bestFit="1" customWidth="1"/>
    <col min="3" max="3" width="75" style="32" customWidth="1"/>
    <col min="4" max="4" width="7.54296875" style="32" customWidth="1"/>
    <col min="5" max="16384" width="11.453125" style="32" hidden="1"/>
  </cols>
  <sheetData>
    <row r="1" spans="2:3" x14ac:dyDescent="0.35">
      <c r="B1" s="70" t="s">
        <v>22</v>
      </c>
      <c r="C1" s="70"/>
    </row>
    <row r="2" spans="2:3" x14ac:dyDescent="0.35">
      <c r="B2" s="38"/>
      <c r="C2" s="38"/>
    </row>
    <row r="3" spans="2:3" ht="15.75" customHeight="1" x14ac:dyDescent="0.35">
      <c r="B3" s="40" t="s">
        <v>13</v>
      </c>
      <c r="C3" s="41" t="s">
        <v>33</v>
      </c>
    </row>
    <row r="4" spans="2:3" x14ac:dyDescent="0.35">
      <c r="B4" s="40" t="s">
        <v>14</v>
      </c>
      <c r="C4" s="41" t="s">
        <v>23</v>
      </c>
    </row>
    <row r="5" spans="2:3" x14ac:dyDescent="0.35">
      <c r="B5" s="40" t="s">
        <v>15</v>
      </c>
      <c r="C5" s="41" t="s">
        <v>24</v>
      </c>
    </row>
    <row r="6" spans="2:3" x14ac:dyDescent="0.35">
      <c r="B6" s="40" t="s">
        <v>16</v>
      </c>
      <c r="C6" s="41" t="s">
        <v>32</v>
      </c>
    </row>
    <row r="7" spans="2:3" x14ac:dyDescent="0.35">
      <c r="B7" s="40" t="s">
        <v>26</v>
      </c>
      <c r="C7" s="41" t="s">
        <v>25</v>
      </c>
    </row>
    <row r="8" spans="2:3" x14ac:dyDescent="0.35">
      <c r="B8" s="40" t="s">
        <v>17</v>
      </c>
      <c r="C8" s="41" t="s">
        <v>27</v>
      </c>
    </row>
    <row r="9" spans="2:3" ht="38.25" customHeight="1" x14ac:dyDescent="0.35">
      <c r="B9" s="40" t="s">
        <v>18</v>
      </c>
      <c r="C9" s="41" t="s">
        <v>31</v>
      </c>
    </row>
    <row r="10" spans="2:3" x14ac:dyDescent="0.35">
      <c r="B10" s="40" t="s">
        <v>19</v>
      </c>
      <c r="C10" s="41" t="s">
        <v>30</v>
      </c>
    </row>
    <row r="11" spans="2:3" x14ac:dyDescent="0.35">
      <c r="B11" s="40" t="s">
        <v>20</v>
      </c>
      <c r="C11" s="41" t="s">
        <v>28</v>
      </c>
    </row>
    <row r="12" spans="2:3" ht="142.5" customHeight="1" x14ac:dyDescent="0.35">
      <c r="B12" s="40" t="s">
        <v>21</v>
      </c>
      <c r="C12" s="41" t="s">
        <v>29</v>
      </c>
    </row>
    <row r="13" spans="2:3" x14ac:dyDescent="0.35">
      <c r="B13" s="32"/>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Anyi Paola Castillo Avendano</cp:lastModifiedBy>
  <cp:lastPrinted>2025-08-14T14:54:40Z</cp:lastPrinted>
  <dcterms:created xsi:type="dcterms:W3CDTF">2024-05-08T14:47:20Z</dcterms:created>
  <dcterms:modified xsi:type="dcterms:W3CDTF">2025-12-12T20:03:21Z</dcterms:modified>
</cp:coreProperties>
</file>